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0FA215BE-B9D8-4DBD-8B77-62E27FB03B51}" xr6:coauthVersionLast="47" xr6:coauthVersionMax="47" xr10:uidLastSave="{00000000-0000-0000-0000-000000000000}"/>
  <bookViews>
    <workbookView xWindow="-120" yWindow="-120" windowWidth="29040" windowHeight="17640" xr2:uid="{00000000-000D-0000-FFFF-FFFF00000000}"/>
  </bookViews>
  <sheets>
    <sheet name="OA metadata elements" sheetId="9" r:id="rId1"/>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8" i="9" l="1"/>
  <c r="G409" i="9" s="1"/>
  <c r="G410" i="9" s="1"/>
  <c r="G411" i="9" s="1"/>
  <c r="G412" i="9" s="1"/>
  <c r="G413" i="9" s="1"/>
  <c r="G414" i="9" s="1"/>
  <c r="G415" i="9" s="1"/>
  <c r="G416" i="9" s="1"/>
  <c r="G417" i="9" s="1"/>
  <c r="G418" i="9" s="1"/>
  <c r="G419" i="9" s="1"/>
  <c r="G420" i="9" s="1"/>
  <c r="G421" i="9" s="1"/>
  <c r="G422" i="9" s="1"/>
  <c r="G423" i="9" s="1"/>
  <c r="G424" i="9" s="1"/>
  <c r="G425" i="9" s="1"/>
  <c r="G426" i="9" s="1"/>
  <c r="G427" i="9" s="1"/>
  <c r="G428" i="9" s="1"/>
  <c r="G429" i="9" s="1"/>
  <c r="G430" i="9" s="1"/>
  <c r="G431" i="9" s="1"/>
  <c r="G432" i="9" s="1"/>
  <c r="G433" i="9" s="1"/>
  <c r="G381" i="9" l="1"/>
  <c r="G382" i="9" s="1"/>
  <c r="G383" i="9" s="1"/>
  <c r="G384" i="9" s="1"/>
  <c r="G385" i="9" s="1"/>
  <c r="G386" i="9" s="1"/>
  <c r="G387" i="9" s="1"/>
  <c r="G388" i="9" s="1"/>
  <c r="G389" i="9" s="1"/>
  <c r="G390" i="9" s="1"/>
  <c r="G391" i="9" s="1"/>
  <c r="G392" i="9" s="1"/>
  <c r="G393" i="9" s="1"/>
  <c r="G394" i="9" s="1"/>
  <c r="G395" i="9" s="1"/>
  <c r="G396" i="9" s="1"/>
  <c r="G397" i="9" s="1"/>
  <c r="G398" i="9" s="1"/>
  <c r="G399" i="9" s="1"/>
  <c r="G400" i="9" s="1"/>
  <c r="G401" i="9" s="1"/>
  <c r="G402" i="9" s="1"/>
  <c r="G403" i="9" s="1"/>
  <c r="G404" i="9" s="1"/>
  <c r="G405" i="9" s="1"/>
  <c r="G406" i="9" s="1"/>
  <c r="G354" i="9"/>
  <c r="G355" i="9" s="1"/>
  <c r="G356" i="9" s="1"/>
  <c r="G357" i="9" s="1"/>
  <c r="G358" i="9" s="1"/>
  <c r="G359" i="9" s="1"/>
  <c r="G360" i="9" s="1"/>
  <c r="G361" i="9" s="1"/>
  <c r="G362" i="9" s="1"/>
  <c r="G363" i="9" s="1"/>
  <c r="G364" i="9" s="1"/>
  <c r="G365" i="9" s="1"/>
  <c r="G366" i="9" s="1"/>
  <c r="G367" i="9" s="1"/>
  <c r="G368" i="9" s="1"/>
  <c r="G369" i="9" s="1"/>
  <c r="G370" i="9" s="1"/>
  <c r="G371" i="9" s="1"/>
  <c r="G372" i="9" s="1"/>
  <c r="G373" i="9" s="1"/>
  <c r="G374" i="9" s="1"/>
  <c r="G375" i="9" s="1"/>
  <c r="G376" i="9" s="1"/>
  <c r="G377" i="9" s="1"/>
  <c r="G378" i="9" s="1"/>
  <c r="G379" i="9" s="1"/>
  <c r="G327" i="9" l="1"/>
  <c r="G328" i="9" s="1"/>
  <c r="G329" i="9" s="1"/>
  <c r="G330" i="9" s="1"/>
  <c r="G331" i="9" s="1"/>
  <c r="G332" i="9" s="1"/>
  <c r="G333" i="9" s="1"/>
  <c r="G334" i="9" s="1"/>
  <c r="G335" i="9" s="1"/>
  <c r="G336" i="9" s="1"/>
  <c r="G337" i="9" s="1"/>
  <c r="G338" i="9" s="1"/>
  <c r="G339" i="9" s="1"/>
  <c r="G340" i="9" s="1"/>
  <c r="G341" i="9" s="1"/>
  <c r="G342" i="9" s="1"/>
  <c r="G343" i="9" s="1"/>
  <c r="G344" i="9" s="1"/>
  <c r="G345" i="9" s="1"/>
  <c r="G346" i="9" s="1"/>
  <c r="G347" i="9" s="1"/>
  <c r="G348" i="9" s="1"/>
  <c r="G349" i="9" s="1"/>
  <c r="G350" i="9" s="1"/>
  <c r="G351" i="9" s="1"/>
  <c r="G352" i="9" s="1"/>
  <c r="G300" i="9" l="1"/>
  <c r="G301" i="9" s="1"/>
  <c r="G302" i="9" s="1"/>
  <c r="G303" i="9" s="1"/>
  <c r="G304" i="9" s="1"/>
  <c r="G305" i="9" s="1"/>
  <c r="G306" i="9" s="1"/>
  <c r="G307" i="9" s="1"/>
  <c r="G308" i="9" s="1"/>
  <c r="G309" i="9" s="1"/>
  <c r="G310" i="9" s="1"/>
  <c r="G311" i="9" s="1"/>
  <c r="G312" i="9" s="1"/>
  <c r="G313" i="9" s="1"/>
  <c r="G314" i="9" s="1"/>
  <c r="G315" i="9" s="1"/>
  <c r="G316" i="9" s="1"/>
  <c r="G317" i="9" s="1"/>
  <c r="G318" i="9" s="1"/>
  <c r="G319" i="9" s="1"/>
  <c r="G320" i="9" s="1"/>
  <c r="G321" i="9" s="1"/>
  <c r="G322" i="9" s="1"/>
  <c r="G323" i="9" s="1"/>
  <c r="G324" i="9" s="1"/>
  <c r="G325" i="9" s="1"/>
  <c r="G273" i="9"/>
  <c r="G274" i="9" s="1"/>
  <c r="G275" i="9" s="1"/>
  <c r="G276" i="9" s="1"/>
  <c r="G277" i="9" s="1"/>
  <c r="G278" i="9" s="1"/>
  <c r="G279" i="9" s="1"/>
  <c r="G280" i="9" s="1"/>
  <c r="G281" i="9" s="1"/>
  <c r="G282" i="9" s="1"/>
  <c r="G283" i="9" s="1"/>
  <c r="G284" i="9" s="1"/>
  <c r="G285" i="9" s="1"/>
  <c r="G286" i="9" s="1"/>
  <c r="G287" i="9" s="1"/>
  <c r="G288" i="9" s="1"/>
  <c r="G289" i="9" s="1"/>
  <c r="G290" i="9" s="1"/>
  <c r="G291" i="9" s="1"/>
  <c r="G292" i="9" s="1"/>
  <c r="G293" i="9" s="1"/>
  <c r="G294" i="9" s="1"/>
  <c r="G295" i="9" s="1"/>
  <c r="G296" i="9" s="1"/>
  <c r="G297" i="9" s="1"/>
  <c r="G298" i="9" s="1"/>
  <c r="G246" i="9"/>
  <c r="G247" i="9" s="1"/>
  <c r="G248" i="9" s="1"/>
  <c r="G249" i="9" s="1"/>
  <c r="G250" i="9" s="1"/>
  <c r="G251" i="9" s="1"/>
  <c r="G252" i="9" s="1"/>
  <c r="G253" i="9" s="1"/>
  <c r="G254" i="9" s="1"/>
  <c r="G255" i="9" s="1"/>
  <c r="G256" i="9" s="1"/>
  <c r="G257" i="9" s="1"/>
  <c r="G258" i="9" s="1"/>
  <c r="G259" i="9" s="1"/>
  <c r="G260" i="9" s="1"/>
  <c r="G261" i="9" s="1"/>
  <c r="G262" i="9" s="1"/>
  <c r="G263" i="9" s="1"/>
  <c r="G264" i="9" s="1"/>
  <c r="G265" i="9" s="1"/>
  <c r="G266" i="9" s="1"/>
  <c r="G267" i="9" s="1"/>
  <c r="G268" i="9" s="1"/>
  <c r="G269" i="9" s="1"/>
  <c r="G270" i="9" s="1"/>
  <c r="G271" i="9" s="1"/>
  <c r="G219" i="9"/>
  <c r="G220" i="9" s="1"/>
  <c r="G221" i="9" s="1"/>
  <c r="G222" i="9" s="1"/>
  <c r="G223" i="9" s="1"/>
  <c r="G224" i="9" s="1"/>
  <c r="G225" i="9" s="1"/>
  <c r="G226" i="9" s="1"/>
  <c r="G227" i="9" s="1"/>
  <c r="G228" i="9" s="1"/>
  <c r="G229" i="9" s="1"/>
  <c r="G230" i="9" s="1"/>
  <c r="G231" i="9" s="1"/>
  <c r="G232" i="9" s="1"/>
  <c r="G233" i="9" s="1"/>
  <c r="G234" i="9" s="1"/>
  <c r="G235" i="9" s="1"/>
  <c r="G236" i="9" s="1"/>
  <c r="G237" i="9" s="1"/>
  <c r="G238" i="9" s="1"/>
  <c r="G239" i="9" s="1"/>
  <c r="G240" i="9" s="1"/>
  <c r="G241" i="9" s="1"/>
  <c r="G242" i="9" s="1"/>
  <c r="G243" i="9" s="1"/>
  <c r="G244" i="9" s="1"/>
  <c r="G192" i="9"/>
  <c r="G193" i="9" s="1"/>
  <c r="G194" i="9" s="1"/>
  <c r="G195" i="9" s="1"/>
  <c r="G196" i="9" s="1"/>
  <c r="G197" i="9" s="1"/>
  <c r="G198" i="9" s="1"/>
  <c r="G199" i="9" s="1"/>
  <c r="G200" i="9" s="1"/>
  <c r="G201" i="9" s="1"/>
  <c r="G202" i="9" s="1"/>
  <c r="G203" i="9" s="1"/>
  <c r="G204" i="9" s="1"/>
  <c r="G205" i="9" s="1"/>
  <c r="G206" i="9" s="1"/>
  <c r="G207" i="9" s="1"/>
  <c r="G208" i="9" s="1"/>
  <c r="G209" i="9" s="1"/>
  <c r="G210" i="9" s="1"/>
  <c r="G211" i="9" s="1"/>
  <c r="G212" i="9" s="1"/>
  <c r="G213" i="9" s="1"/>
  <c r="G214" i="9" s="1"/>
  <c r="G215" i="9" s="1"/>
  <c r="G216" i="9" s="1"/>
  <c r="G217" i="9" s="1"/>
  <c r="G165" i="9"/>
  <c r="G166" i="9" s="1"/>
  <c r="G167" i="9" s="1"/>
  <c r="G168" i="9" s="1"/>
  <c r="G169" i="9" s="1"/>
  <c r="G170" i="9" s="1"/>
  <c r="G171" i="9" s="1"/>
  <c r="G172" i="9" s="1"/>
  <c r="G173" i="9" s="1"/>
  <c r="G174" i="9" s="1"/>
  <c r="G175" i="9" s="1"/>
  <c r="G176" i="9" s="1"/>
  <c r="G177" i="9" s="1"/>
  <c r="G178" i="9" s="1"/>
  <c r="G179" i="9" s="1"/>
  <c r="G180" i="9" s="1"/>
  <c r="G181" i="9" s="1"/>
  <c r="G182" i="9" s="1"/>
  <c r="G183" i="9" s="1"/>
  <c r="G184" i="9" s="1"/>
  <c r="G185" i="9" s="1"/>
  <c r="G186" i="9" s="1"/>
  <c r="G187" i="9" s="1"/>
  <c r="G188" i="9" s="1"/>
  <c r="G189" i="9" s="1"/>
  <c r="G190" i="9" s="1"/>
  <c r="G138" i="9"/>
  <c r="G139" i="9" s="1"/>
  <c r="G140" i="9" s="1"/>
  <c r="G141" i="9" s="1"/>
  <c r="G142" i="9" s="1"/>
  <c r="G143" i="9" s="1"/>
  <c r="G144" i="9" s="1"/>
  <c r="G145" i="9" s="1"/>
  <c r="G146" i="9" s="1"/>
  <c r="G147" i="9" s="1"/>
  <c r="G148" i="9" s="1"/>
  <c r="G149" i="9" s="1"/>
  <c r="G150" i="9" s="1"/>
  <c r="G151" i="9" s="1"/>
  <c r="G152" i="9" s="1"/>
  <c r="G153" i="9" s="1"/>
  <c r="G154" i="9" s="1"/>
  <c r="G155" i="9" s="1"/>
  <c r="G156" i="9" s="1"/>
  <c r="G157" i="9" s="1"/>
  <c r="G158" i="9" s="1"/>
  <c r="G159" i="9" s="1"/>
  <c r="G160" i="9" s="1"/>
  <c r="G161" i="9" s="1"/>
  <c r="G162" i="9" s="1"/>
  <c r="G163" i="9" s="1"/>
  <c r="G111" i="9"/>
  <c r="G112" i="9" s="1"/>
  <c r="G113" i="9" s="1"/>
  <c r="G114" i="9" s="1"/>
  <c r="G115" i="9" s="1"/>
  <c r="G116" i="9" s="1"/>
  <c r="G117" i="9" s="1"/>
  <c r="G118" i="9" s="1"/>
  <c r="G119" i="9" s="1"/>
  <c r="G120" i="9" s="1"/>
  <c r="G121" i="9" s="1"/>
  <c r="G122" i="9" s="1"/>
  <c r="G123" i="9" s="1"/>
  <c r="G124" i="9" s="1"/>
  <c r="G125" i="9" s="1"/>
  <c r="G126" i="9" s="1"/>
  <c r="G127" i="9" s="1"/>
  <c r="G128" i="9" s="1"/>
  <c r="G129" i="9" s="1"/>
  <c r="G130" i="9" s="1"/>
  <c r="G131" i="9" s="1"/>
  <c r="G132" i="9" s="1"/>
  <c r="G133" i="9" s="1"/>
  <c r="G134" i="9" s="1"/>
  <c r="G135" i="9" s="1"/>
  <c r="G136" i="9" s="1"/>
  <c r="G76" i="9" l="1"/>
  <c r="G77" i="9" s="1"/>
  <c r="G78" i="9" s="1"/>
  <c r="G79" i="9" s="1"/>
  <c r="G70" i="9"/>
  <c r="G71" i="9" s="1"/>
  <c r="G72" i="9" s="1"/>
  <c r="G524" i="9"/>
  <c r="G525" i="9" s="1"/>
  <c r="G526" i="9" s="1"/>
  <c r="G527" i="9" s="1"/>
  <c r="G528" i="9" s="1"/>
  <c r="G529" i="9" s="1"/>
  <c r="G530" i="9" s="1"/>
  <c r="G531" i="9" s="1"/>
  <c r="G495" i="9"/>
  <c r="G496" i="9" s="1"/>
  <c r="G497" i="9" s="1"/>
  <c r="G498" i="9" s="1"/>
  <c r="G499" i="9" s="1"/>
  <c r="G500" i="9" s="1"/>
  <c r="G501" i="9" s="1"/>
  <c r="G502" i="9" s="1"/>
  <c r="G503" i="9" s="1"/>
  <c r="G504" i="9" s="1"/>
  <c r="G505" i="9" s="1"/>
  <c r="G506" i="9" s="1"/>
  <c r="G507" i="9" s="1"/>
  <c r="G508" i="9" s="1"/>
  <c r="G509" i="9" s="1"/>
  <c r="G510" i="9" s="1"/>
  <c r="G511" i="9" s="1"/>
  <c r="G512" i="9" s="1"/>
  <c r="G513" i="9" s="1"/>
  <c r="G514" i="9" s="1"/>
  <c r="G515" i="9" s="1"/>
  <c r="G516" i="9" s="1"/>
  <c r="G517" i="9" s="1"/>
  <c r="G518" i="9" s="1"/>
  <c r="G519" i="9" s="1"/>
  <c r="G520" i="9" s="1"/>
  <c r="G521" i="9" s="1"/>
  <c r="G522" i="9" s="1"/>
  <c r="G463" i="9"/>
  <c r="G464" i="9" s="1"/>
  <c r="G465" i="9" s="1"/>
  <c r="G466" i="9" s="1"/>
  <c r="G467" i="9" s="1"/>
  <c r="G468" i="9" s="1"/>
  <c r="G469" i="9" s="1"/>
  <c r="G470" i="9" s="1"/>
  <c r="G471" i="9" s="1"/>
  <c r="G472" i="9" s="1"/>
  <c r="G473" i="9" s="1"/>
  <c r="G474" i="9" s="1"/>
  <c r="G475" i="9" s="1"/>
  <c r="G476" i="9" s="1"/>
  <c r="G477" i="9" s="1"/>
  <c r="G478" i="9" s="1"/>
  <c r="G479" i="9" s="1"/>
  <c r="G480" i="9" s="1"/>
  <c r="G481" i="9" s="1"/>
  <c r="G482" i="9" s="1"/>
  <c r="G483" i="9" s="1"/>
  <c r="G484" i="9" s="1"/>
  <c r="G485" i="9" s="1"/>
  <c r="G486" i="9" s="1"/>
  <c r="G487" i="9" s="1"/>
  <c r="G488" i="9" s="1"/>
  <c r="G489" i="9" s="1"/>
  <c r="G490" i="9" s="1"/>
  <c r="G491" i="9" s="1"/>
  <c r="G492" i="9" s="1"/>
  <c r="G493" i="9" s="1"/>
  <c r="G435" i="9"/>
  <c r="G436" i="9" s="1"/>
  <c r="G437" i="9" s="1"/>
  <c r="G438" i="9" s="1"/>
  <c r="G439" i="9" s="1"/>
  <c r="G440" i="9" s="1"/>
  <c r="G441" i="9" s="1"/>
  <c r="G442" i="9" s="1"/>
  <c r="G443" i="9" s="1"/>
  <c r="G444" i="9" s="1"/>
  <c r="G445" i="9" s="1"/>
  <c r="G446" i="9" s="1"/>
  <c r="G447" i="9" s="1"/>
  <c r="G448" i="9" s="1"/>
  <c r="G449" i="9" s="1"/>
  <c r="G450" i="9" s="1"/>
  <c r="G451" i="9" s="1"/>
  <c r="G452" i="9" s="1"/>
  <c r="G453" i="9" s="1"/>
  <c r="G454" i="9" s="1"/>
  <c r="G455" i="9" s="1"/>
  <c r="G456" i="9" s="1"/>
  <c r="G457" i="9" s="1"/>
  <c r="G458" i="9" s="1"/>
  <c r="G459" i="9" s="1"/>
  <c r="G460" i="9" s="1"/>
  <c r="G461" i="9" s="1"/>
  <c r="G84" i="9"/>
  <c r="G85" i="9" s="1"/>
  <c r="G86" i="9" s="1"/>
  <c r="G87" i="9" s="1"/>
  <c r="G88" i="9" s="1"/>
  <c r="G89" i="9" s="1"/>
  <c r="G90" i="9" s="1"/>
  <c r="G91" i="9" s="1"/>
  <c r="G92" i="9" s="1"/>
  <c r="G93" i="9" s="1"/>
  <c r="G94" i="9" s="1"/>
  <c r="G95" i="9" s="1"/>
  <c r="G96" i="9" s="1"/>
  <c r="G97" i="9" s="1"/>
  <c r="G98" i="9" s="1"/>
  <c r="G99" i="9" s="1"/>
  <c r="G100" i="9" s="1"/>
  <c r="G101" i="9" s="1"/>
  <c r="G102" i="9" s="1"/>
  <c r="G103" i="9" s="1"/>
  <c r="G104" i="9" s="1"/>
  <c r="G105" i="9" s="1"/>
  <c r="G106" i="9" s="1"/>
  <c r="G107" i="9" s="1"/>
  <c r="G108" i="9" s="1"/>
  <c r="G109" i="9" s="1"/>
  <c r="G532" i="9" l="1"/>
  <c r="G533" i="9" s="1"/>
  <c r="G534" i="9" s="1"/>
  <c r="G535" i="9" s="1"/>
  <c r="G536" i="9" s="1"/>
  <c r="G537" i="9" s="1"/>
  <c r="G538" i="9" s="1"/>
  <c r="G539" i="9" s="1"/>
  <c r="G540" i="9" s="1"/>
  <c r="G541" i="9" s="1"/>
  <c r="G542" i="9" s="1"/>
  <c r="G543" i="9" s="1"/>
  <c r="G544" i="9" s="1"/>
  <c r="G545" i="9" s="1"/>
  <c r="G546" i="9" s="1"/>
  <c r="G547" i="9" s="1"/>
  <c r="G548" i="9" s="1"/>
  <c r="G549" i="9" s="1"/>
  <c r="G550" i="9" s="1"/>
  <c r="G551" i="9" s="1"/>
  <c r="G552" i="9" s="1"/>
  <c r="G553" i="9" s="1"/>
  <c r="G554" i="9" s="1"/>
  <c r="G555" i="9" s="1"/>
  <c r="G556" i="9" s="1"/>
  <c r="G557" i="9" s="1"/>
  <c r="G558" i="9" s="1"/>
  <c r="G559" i="9" s="1"/>
  <c r="G560" i="9" s="1"/>
  <c r="G561" i="9" s="1"/>
  <c r="G562" i="9" s="1"/>
</calcChain>
</file>

<file path=xl/sharedStrings.xml><?xml version="1.0" encoding="utf-8"?>
<sst xmlns="http://schemas.openxmlformats.org/spreadsheetml/2006/main" count="1614" uniqueCount="461">
  <si>
    <t>Name</t>
  </si>
  <si>
    <t xml:space="preserve">Phone </t>
  </si>
  <si>
    <t>Email</t>
  </si>
  <si>
    <t>pH</t>
  </si>
  <si>
    <t>Curve fitting method</t>
  </si>
  <si>
    <t>Observation type</t>
  </si>
  <si>
    <t>Vented or not</t>
  </si>
  <si>
    <t>Uncertainty</t>
  </si>
  <si>
    <t>Equilbrator type</t>
  </si>
  <si>
    <t>Equilibrator volume (L)</t>
  </si>
  <si>
    <t>Resolution</t>
  </si>
  <si>
    <t>Headspace gas flow rate (L/min)</t>
  </si>
  <si>
    <t>Manufacturer</t>
  </si>
  <si>
    <t>Model</t>
  </si>
  <si>
    <t>Platform ID</t>
  </si>
  <si>
    <t>Data Submitter</t>
  </si>
  <si>
    <t>Start date (YYYY-MM-DD)</t>
  </si>
  <si>
    <t>End date (YYYY-MM-DD)</t>
  </si>
  <si>
    <t>Dissolved Inorganic Carbon (DIC)</t>
  </si>
  <si>
    <t>Method reference (citation)</t>
  </si>
  <si>
    <t>Measured or calculated</t>
  </si>
  <si>
    <t>Full variable name</t>
  </si>
  <si>
    <t>Concentrations of standard gas</t>
  </si>
  <si>
    <t>Manufacturer of standard gas</t>
  </si>
  <si>
    <t>Uncertainties of standard gas</t>
  </si>
  <si>
    <t>pH scale</t>
  </si>
  <si>
    <t>Field replicate information</t>
  </si>
  <si>
    <t>Platform name</t>
  </si>
  <si>
    <t>Platform country</t>
  </si>
  <si>
    <t>Platform owner</t>
  </si>
  <si>
    <t>Magnitude of blank correction</t>
  </si>
  <si>
    <t>Cell type (open or closed)</t>
  </si>
  <si>
    <t>Type of titration</t>
  </si>
  <si>
    <t>Water flow rate (L/min)</t>
  </si>
  <si>
    <t>Temperature correction method</t>
  </si>
  <si>
    <t>Sampling instrument</t>
  </si>
  <si>
    <t>Analyzing instrument</t>
  </si>
  <si>
    <t>Whether the variable is measured in-situ, or calculated from other variables</t>
  </si>
  <si>
    <t>How frequent was the calibration carried out, e.g., every 6 hours, etc.</t>
  </si>
  <si>
    <t xml:space="preserve">Manufacture of the Certified Reference Material, e.g., Andrew Dickson's lab at Scripps Institute of Oceanography. </t>
  </si>
  <si>
    <t>Supplemental information</t>
  </si>
  <si>
    <t>Is the equilibrator vented or not?</t>
  </si>
  <si>
    <t>Easternmost longitude of the sampling (decimal degrees, negative for Western Hemisphere longitude)</t>
  </si>
  <si>
    <t>Northernmost latitude of the sampling (decimal degrees, negative for Southern Hemisphere latitude)</t>
  </si>
  <si>
    <t>Southernmost latitude of the sampling (decimal degrees, negative for Southern Hemisphere latitude)</t>
  </si>
  <si>
    <t>Describe what the quality control flags stand for, e.g., 2 = good value, 3 = questionable value, 4 = bad value.</t>
  </si>
  <si>
    <t>Email address of the principal investigator.</t>
  </si>
  <si>
    <t>ICES platform code (e.g., 33RO, optional).</t>
  </si>
  <si>
    <t>Country to which the platform belongs.</t>
  </si>
  <si>
    <t>Institution that owns the platform.</t>
  </si>
  <si>
    <t>Names of the seas where the data collection takes place, e.g., Gulf of Mexico, Baltic Sea, etc.</t>
  </si>
  <si>
    <t xml:space="preserve">Westernmost longitude of the sampling (decimal degrees, negative for Western Hemisphere longitude). </t>
  </si>
  <si>
    <t>Units of the variable (e.g., μmol/kg).</t>
  </si>
  <si>
    <t xml:space="preserve">Whether the variable is measured in-situ, or calculated from other variables. </t>
  </si>
  <si>
    <t>Citation for the dissolved inorganic carbon method.</t>
  </si>
  <si>
    <t xml:space="preserve">Type of the titration used to determine alkalinity. </t>
  </si>
  <si>
    <t xml:space="preserve">Whether the titration cell is open or closed. </t>
  </si>
  <si>
    <t>The batch number of the CRMs that are used to calibrate the instrument.</t>
  </si>
  <si>
    <t>Batch number of the CRMs that are used to calibrate the instrument.</t>
  </si>
  <si>
    <t xml:space="preserve">As described, e.g., Mercury Chloride. </t>
  </si>
  <si>
    <t>Detailed description of the sampling and analyzing procedures, including calibration procedures, model number of the instrument, etc.</t>
  </si>
  <si>
    <t xml:space="preserve">The pH scale for the reported pH results, e.g., total scale, seawater scale, NBS scale, etc. </t>
  </si>
  <si>
    <t xml:space="preserve">pH values of the standards, e.g., 4.0, 7.0, 10.0. </t>
  </si>
  <si>
    <t>Temperature at which the calibration was done.</t>
  </si>
  <si>
    <t>Repetition of sample collection and measurement, e.g., triplicate samples.</t>
  </si>
  <si>
    <t xml:space="preserve">Units of the variable, e.g., μatm. </t>
  </si>
  <si>
    <t xml:space="preserve">Type of the equilibrator for the CO2 measurement. </t>
  </si>
  <si>
    <t>The total volume of the CO2 equilibrator.</t>
  </si>
  <si>
    <t>Flow rate of the flow through seawater.</t>
  </si>
  <si>
    <t>Flow rate of the gas from the equilibrator to the CO2 analyzer.</t>
  </si>
  <si>
    <t>Model number of the CO2 sensor.</t>
  </si>
  <si>
    <t xml:space="preserve">Resolutin of the CO2 sensor. </t>
  </si>
  <si>
    <t xml:space="preserve">Uncertainity of the CO2 sensor. </t>
  </si>
  <si>
    <t>Please describe the calibration procedure.</t>
  </si>
  <si>
    <t>Long name of  the measured variable, e.g., Temperature, Dissolved Oxygen, etc</t>
  </si>
  <si>
    <t xml:space="preserve">Units of the variable, e.g., oC, μmol/kg. </t>
  </si>
  <si>
    <t>Address of the affiliated institution of the principal investigator.</t>
  </si>
  <si>
    <t xml:space="preserve">Column header name of the variable in the data files, e.g., DIC, TCO2, etc. </t>
  </si>
  <si>
    <t xml:space="preserve">Column header name of the variable in the data files, e.g., TA, Alk, etc. </t>
  </si>
  <si>
    <t>Column header name of the variable in the data files, e.g., pH</t>
  </si>
  <si>
    <t>Column header name of the variable in the data files, e.g., pCO2, etc.</t>
  </si>
  <si>
    <t>Column header name of the variable in the data files, e.g., T, DO, etc.</t>
  </si>
  <si>
    <t>Citation for the alkalinity method.</t>
  </si>
  <si>
    <t xml:space="preserve">Curve fitting method used to determine the alkalinity. </t>
  </si>
  <si>
    <t>Please specify whether the reported variables were corrected for blank, and if so, how they were corrected.</t>
  </si>
  <si>
    <t xml:space="preserve">Temperature at which the samples were measured. </t>
  </si>
  <si>
    <t>Concentrations of the CO2 standard gases that are used to calibrate the CO2 sensor, e.g., 200, 350, 510ppm.</t>
  </si>
  <si>
    <t xml:space="preserve">Manufacturer of the CO2 standard gas. </t>
  </si>
  <si>
    <t>Uncertainties of the CO2 standard gas, e.g., 0.5%.</t>
  </si>
  <si>
    <t>How the temperature effect was corrected.</t>
  </si>
  <si>
    <t>Description of the pH calibration procedures.</t>
  </si>
  <si>
    <t>Total Alkalinity (TA)</t>
  </si>
  <si>
    <t xml:space="preserve">Instrument that is used to collect water samples, or deploy sensors, etc. For example, a Niskin bottle, pump, CTD, etc is a sampling instrument. </t>
  </si>
  <si>
    <t>The input could be a constant temperature value, or something like, in-situ temperature, temperature of analysis, etc.</t>
  </si>
  <si>
    <t>Equilibrator information</t>
  </si>
  <si>
    <t>Gas detector information</t>
  </si>
  <si>
    <t>Water vapor correction method</t>
  </si>
  <si>
    <t>How the water vapor pressure inside the equilibrator was determined</t>
  </si>
  <si>
    <t xml:space="preserve">Please specify whether temperatrure inside the equilibrator is measured or not. If so, please describe how the temperature was measured. </t>
  </si>
  <si>
    <t xml:space="preserve">Please specify whether pressure inside the equilibrator is measured or not. If so, please describe how the pressure was measured. </t>
  </si>
  <si>
    <t>Standard gas information</t>
  </si>
  <si>
    <t>Institution</t>
  </si>
  <si>
    <t>Uncertainty of the results (e.g., 1%, 2 μmol/kg), or a description of the uncertainties involved in this method.</t>
  </si>
  <si>
    <t>Uncertainty of the results (e.g., 1%, 0.02 pH, etc), or a description of the uncertainties involved in this method.</t>
  </si>
  <si>
    <t xml:space="preserve">Citation for the pH method. </t>
  </si>
  <si>
    <t xml:space="preserve">Citation for the pCO2 method. </t>
  </si>
  <si>
    <t xml:space="preserve">Citation for the method. </t>
  </si>
  <si>
    <t xml:space="preserve">at what temperature was pCO2 reported </t>
  </si>
  <si>
    <t>The name of the PI, whose research team measured or derived this parameter.</t>
  </si>
  <si>
    <t>The institution of the PI, whose research team measured or derived this parameter.</t>
  </si>
  <si>
    <t xml:space="preserve"> Affiliated institution of the principal investigator (e.g., Woods Hole Oceanographic Institution).</t>
  </si>
  <si>
    <t xml:space="preserve">Manufacturer of the CO2 sensor. </t>
  </si>
  <si>
    <t>Cruise identification</t>
  </si>
  <si>
    <t>Variable abbreviation in data files</t>
  </si>
  <si>
    <t>Variable unit</t>
  </si>
  <si>
    <t>Location of seawater intake</t>
  </si>
  <si>
    <t>Depth of seawater intake</t>
  </si>
  <si>
    <t>Whereabout of the seawater intake</t>
  </si>
  <si>
    <t>Water depth of the seawater intake</t>
  </si>
  <si>
    <t>The method used to dry the gas coming out of CO2 equilibrator, before it is pumped into the CO2 sensor.</t>
  </si>
  <si>
    <t>Drying method for CO2 gas</t>
  </si>
  <si>
    <t>Phone number of the principal investigator (xxx xxx xxx).</t>
  </si>
  <si>
    <t>Section</t>
  </si>
  <si>
    <t xml:space="preserve">Brief Descriptions </t>
  </si>
  <si>
    <t xml:space="preserve">For variables that are not measured variables, such as station number, cast number, date, longitude, latitude etc. The purpose of this section is to allow you to spell out all the abbreviations that appear in your data files. </t>
  </si>
  <si>
    <t>Instrument that is used to analyze the water samples collected with the 'sampling instrument', or the sensors that are mounted on the 'sampling instrument' to measure the water body continuously. For example, a coulometer, winkler titrator, spectrophotometer, pH meter, thermosalinograph, oxygen sensor, YSI Multiparameter Meter, etc is an analyzing instrument. We encourage you to document as much details (such as the make, model, resolution, precisions, etc) of the instrument as you can here.</t>
  </si>
  <si>
    <t xml:space="preserve">How was temperature inside the equilibrator measured . </t>
  </si>
  <si>
    <t>How was pressure inside the equilibrator measured.</t>
  </si>
  <si>
    <t>Biological subject</t>
  </si>
  <si>
    <t>ID type  (ORCID, Researcher ID, etc.)</t>
  </si>
  <si>
    <t>Author list for citation purposes</t>
  </si>
  <si>
    <t>Sea names*</t>
  </si>
  <si>
    <t>Types of study*</t>
  </si>
  <si>
    <t xml:space="preserve">EXPOCODE* </t>
  </si>
  <si>
    <t>Cruise ID*</t>
  </si>
  <si>
    <t>How the seawater chemsitry is manipulated (e.g., bubbling CO2, solid alkalinization, etc.)</t>
  </si>
  <si>
    <t>Discrete or continuous</t>
  </si>
  <si>
    <t>Manipulation method (special use only)</t>
  </si>
  <si>
    <t xml:space="preserve">Whether the variable is measured directly, or calculated from other variables. For example, pH can be calculated from DIC and TA. </t>
  </si>
  <si>
    <t>Detailed description of the sampling and analyzing procedures.</t>
  </si>
  <si>
    <t>Calculation method and parameters (special use only)</t>
  </si>
  <si>
    <r>
      <t xml:space="preserve">Temperature of </t>
    </r>
    <r>
      <rPr>
        <b/>
        <sz val="12"/>
        <color rgb="FF7030A0"/>
        <rFont val="Arial"/>
        <family val="2"/>
      </rPr>
      <t xml:space="preserve">pH </t>
    </r>
    <r>
      <rPr>
        <b/>
        <sz val="12"/>
        <rFont val="Arial"/>
        <family val="2"/>
      </rPr>
      <t>measurement</t>
    </r>
  </si>
  <si>
    <t>Temperature correction method (delete)</t>
  </si>
  <si>
    <t>Life stage</t>
  </si>
  <si>
    <t>Project title</t>
  </si>
  <si>
    <t>Sampling method</t>
  </si>
  <si>
    <t>Analyzing method</t>
  </si>
  <si>
    <t>Sections marked with * can be repeated as necessary. For physiological response studies, the bounding box info is for the location of the organism collection. For comments please contact Liqing.Jiang@noaa.gov</t>
  </si>
  <si>
    <r>
      <t>Platform</t>
    </r>
    <r>
      <rPr>
        <b/>
        <sz val="12"/>
        <color rgb="FF7030A0"/>
        <rFont val="Arial"/>
        <family val="2"/>
      </rPr>
      <t xml:space="preserve"> info</t>
    </r>
    <r>
      <rPr>
        <b/>
        <sz val="12"/>
        <rFont val="Arial"/>
        <family val="2"/>
      </rPr>
      <t xml:space="preserve">* </t>
    </r>
  </si>
  <si>
    <t>City</t>
  </si>
  <si>
    <t>State or province</t>
  </si>
  <si>
    <t>Country</t>
  </si>
  <si>
    <r>
      <rPr>
        <b/>
        <sz val="12"/>
        <color rgb="FF7030A0"/>
        <rFont val="Arial"/>
        <family val="2"/>
      </rPr>
      <t xml:space="preserve">Road </t>
    </r>
    <r>
      <rPr>
        <b/>
        <sz val="12"/>
        <rFont val="Arial"/>
        <family val="2"/>
      </rPr>
      <t>address</t>
    </r>
  </si>
  <si>
    <t>Zip code</t>
  </si>
  <si>
    <t>At what temperature was pH reported</t>
  </si>
  <si>
    <t>Name of the City, e.g., Seattle</t>
  </si>
  <si>
    <t>State or Province, e.g., Washington</t>
  </si>
  <si>
    <t>Zip code, e.g., 98115</t>
  </si>
  <si>
    <t>Name of the country, e.g., U.S.A.</t>
  </si>
  <si>
    <t>Identification number of the researcher</t>
  </si>
  <si>
    <t>Type of the researcher identification</t>
  </si>
  <si>
    <t>Start date of the first measurement in the format of YYYY-MM-DD (e.g., 2001-02-25).</t>
  </si>
  <si>
    <t>End date of the last measurement  in the format of YYYY-MM-DD (e.g., 2002-05-16).</t>
  </si>
  <si>
    <t>Other datasets that are collected from the same expedition, including all biological, chemical, and physical measurements.</t>
  </si>
  <si>
    <t>Whether the reported results are based on discrete-bottled measurements or continuous sensor measurements</t>
  </si>
  <si>
    <t>Whether the variable reported is from an in-situ observation, or from a manipulated experiment.</t>
  </si>
  <si>
    <t xml:space="preserve">Information about how the variable was calculated, e.g., using a Matlab version of the CO2SYS with the dissociation constants of Lueker et al., 2000 for carbonic acid, etc. </t>
  </si>
  <si>
    <t xml:space="preserve">Additional information describing how the sample was collected. </t>
  </si>
  <si>
    <t>Additional information describing how the sample was analyzed.</t>
  </si>
  <si>
    <t>Information about how the sensor was calibrated.</t>
  </si>
  <si>
    <t xml:space="preserve">Whether the measurement accuracy is of weather or climate quality. </t>
  </si>
  <si>
    <t xml:space="preserve">Full name of the principal investigator (Firstname Middlename Lastname). </t>
  </si>
  <si>
    <t>Ref. No</t>
  </si>
  <si>
    <t xml:space="preserve">For biological variables, please state the taxonomy (a specific species genus or a community), upon which the variable is studied. For example, if you study the growth rate of a certain type of Salmon. The "variable/parameter" is growth rate, and "Biological subject" is that specific type of salmon. You could group/capture organismal data in three forms: taxonomic, functional, and phylogenetic. </t>
  </si>
  <si>
    <t>QC steps taken</t>
  </si>
  <si>
    <t>Describe what QC steps have been taken to improve the quality of the data</t>
  </si>
  <si>
    <t xml:space="preserve">[For model output dataset only] Name of the regional or global model, e.g., GFDL-ESM4.1. </t>
  </si>
  <si>
    <t>Model name (special use only)*</t>
  </si>
  <si>
    <t>A metadata content standard for ocean carbon and acidification data (Version 2.0, February 13, 2023)</t>
  </si>
  <si>
    <t>It is recommended to get a DOI only after the data is published in a long-term archive. However, if your dataset has a DOI already that you want to honor, please list them here.</t>
  </si>
  <si>
    <t xml:space="preserve">Expedition code consists of the four digit ICES Platform code, and the date of the first day of the cruise in the format of YYYYMMDD. </t>
  </si>
  <si>
    <t>Location where the experiment was carried out (special use only)*</t>
  </si>
  <si>
    <t>Location where biological subject was collected (special use only)*</t>
  </si>
  <si>
    <t>Temporal coverage</t>
  </si>
  <si>
    <t>Bounding box information</t>
  </si>
  <si>
    <r>
      <t xml:space="preserve">Non-measured variables 
</t>
    </r>
    <r>
      <rPr>
        <sz val="12"/>
        <rFont val="Arial"/>
        <family val="2"/>
      </rPr>
      <t>(e.g., depth, can be repeated as many as needed)*</t>
    </r>
  </si>
  <si>
    <r>
      <t xml:space="preserve">pCO2/fCO2 (autonomous)
</t>
    </r>
    <r>
      <rPr>
        <sz val="12"/>
        <color rgb="FF7030A0"/>
        <rFont val="Arial"/>
        <family val="2"/>
      </rPr>
      <t>(For calculated pCO2/fCO2, please use this section, instead of the one below for discrete measurements)</t>
    </r>
  </si>
  <si>
    <t>Digital object identifier (if available)*</t>
  </si>
  <si>
    <t>Author list in the format of Lastname1, Firstname1 Middlename1; Lastname2, Firstname2 Middlename2; ...</t>
  </si>
  <si>
    <t xml:space="preserve">Name of the observing platform, e.g., RV Ronald Brown, Saildrone#0132, Mooring_First_Landing, etc. </t>
  </si>
  <si>
    <t>Other datasets collected from this expedition*</t>
  </si>
  <si>
    <t>A brief descriptive sentence that summarizes the content of a data set. . Here is one example: "Dissolved inorganic carbon, total alkalinity, pH, temperature, salinity and other variables collected from profile and discrete sample observations using CTD, Niskin bottle, and other instruments from R/V Wecoma in the U.S. West Coast California Current System during the 2011 West Coast Ocean Acidification Cruise (WCOA2011) from 2011-08-12 to 2011-08-30"</t>
  </si>
  <si>
    <t>The abstract of a dataset is a brief summary that provides an overview of the dataset's content, purpose, and scope. It is used to provide context and background information to users who are interested in using the dataset. An abstract may include information such as the dataset's source, how the data was collected or generated, the variables or attributes included in the dataset, and any limitations or restrictions on the use of the data. It may also include information on how the data can be accessed or used.</t>
  </si>
  <si>
    <t>There are several types of study designs that can be used to collect and measure oceanographic variables, or investigate the physiological responses of marine organisms to ocean acidification. Examples: surface underway, CTD profile, timeseries, laboratory experiment, mesocosm, field experiment, natural analogues, etc.</t>
  </si>
  <si>
    <t xml:space="preserve">Location where the organisms were collected, e.g., Puget Sound. </t>
  </si>
  <si>
    <t xml:space="preserve">Descriptive words about where the experiment was carried out, e.g., Puget Sound. </t>
  </si>
  <si>
    <t>Controlled vocabularies for the types of the platform (e.g., research vessel, Saildrone, glider, argo, research vessel, fish vessel, oil tanker, mooring, etc)</t>
  </si>
  <si>
    <t xml:space="preserve">Project, which the data collection is part of. For example, West Coast Ocean Acidification (WCOA) Project. </t>
  </si>
  <si>
    <r>
      <rPr>
        <b/>
        <sz val="12"/>
        <color rgb="FF7030A0"/>
        <rFont val="Arial"/>
        <family val="2"/>
      </rPr>
      <t xml:space="preserve">Research </t>
    </r>
    <r>
      <rPr>
        <b/>
        <sz val="12"/>
        <rFont val="Arial"/>
        <family val="2"/>
      </rPr>
      <t>project*</t>
    </r>
  </si>
  <si>
    <r>
      <t xml:space="preserve">Funding </t>
    </r>
    <r>
      <rPr>
        <b/>
        <sz val="12"/>
        <color rgb="FF7030A0"/>
        <rFont val="Arial"/>
        <family val="2"/>
      </rPr>
      <t>info</t>
    </r>
    <r>
      <rPr>
        <b/>
        <sz val="12"/>
        <rFont val="Arial"/>
        <family val="2"/>
      </rPr>
      <t>*</t>
    </r>
  </si>
  <si>
    <t>Name of the funder</t>
  </si>
  <si>
    <t>Title of the grant or project</t>
  </si>
  <si>
    <t>Identification of the grant or project</t>
  </si>
  <si>
    <t>Project identification</t>
  </si>
  <si>
    <t>Project start date</t>
  </si>
  <si>
    <t>Project end date</t>
  </si>
  <si>
    <t>Start date of the research project</t>
  </si>
  <si>
    <t>End date of the research project</t>
  </si>
  <si>
    <t>Additional information that cannot be accommodated in other metadata fields pertaining to this dataset.</t>
  </si>
  <si>
    <t xml:space="preserve">References of peer-reviewed publications that describe this dataset. It is recommended to use https://www.citationmachine.net/ to generate such references. </t>
  </si>
  <si>
    <t xml:space="preserve">How the variable was observed, e.g., surface underway, profile, time series, model output, etc. For experimental data, this could be: laboratory experiment, pelagic mesocosm, benthic mesocosm, natural perturbation site studies, natural analogues, etc. </t>
  </si>
  <si>
    <t xml:space="preserve">Organisms often go through several distinct stages during their development. This can be any stages like egg, embryo, larva, juvenile, and adult. </t>
  </si>
  <si>
    <t xml:space="preserve">Other details about the sampling and analyzing procedures. </t>
  </si>
  <si>
    <t>Calibration info</t>
  </si>
  <si>
    <t>Weather or climate quality</t>
  </si>
  <si>
    <t>Researcher who measured this variable</t>
  </si>
  <si>
    <t>Funder country</t>
  </si>
  <si>
    <t>Funding agency name that supported the data collection, e.g., NOAA Ocean Acidification Program. Use controlled vocabulary</t>
  </si>
  <si>
    <t>Role</t>
  </si>
  <si>
    <t>Platform type</t>
  </si>
  <si>
    <r>
      <rPr>
        <b/>
        <sz val="12"/>
        <color rgb="FF7030A0"/>
        <rFont val="Arial"/>
        <family val="2"/>
      </rPr>
      <t xml:space="preserve">Dataset </t>
    </r>
    <r>
      <rPr>
        <b/>
        <sz val="12"/>
        <rFont val="Arial"/>
        <family val="2"/>
      </rPr>
      <t>title</t>
    </r>
  </si>
  <si>
    <t>Researcher ID</t>
  </si>
  <si>
    <t>The role of the investigator</t>
  </si>
  <si>
    <t>Species Identification code (if available)</t>
  </si>
  <si>
    <t>Taxonomic code system used</t>
  </si>
  <si>
    <t>It is recommended to use the species reference databases from the Integrated Taxonomic Information System (ITIS, http://www.itis.gov/), World Register of Marine Species (WoRMS, http://marinespecies.org/), Catalogue of Life (COL, https://www.catalogueoflife.org/), or Paleobiology Database (PBDB, https://paleobiodb.org/classic/classificationForm).</t>
  </si>
  <si>
    <t>Treatment type (special use only)</t>
  </si>
  <si>
    <t>This element is only applicable if the above element is one of the physiological response studies. This element is designed to indicate whether a physiological response dataset is out of an ocean acidification (OA) or ocean alkalinity enhancement (OAE) study. </t>
  </si>
  <si>
    <r>
      <t>Data</t>
    </r>
    <r>
      <rPr>
        <b/>
        <sz val="12"/>
        <color rgb="FF7030A0"/>
        <rFont val="Arial"/>
        <family val="2"/>
      </rPr>
      <t>set</t>
    </r>
    <r>
      <rPr>
        <b/>
        <sz val="12"/>
        <color theme="1"/>
        <rFont val="Arial"/>
        <family val="2"/>
      </rPr>
      <t xml:space="preserve"> identifiers</t>
    </r>
  </si>
  <si>
    <t>How the variable is observed, e.g., surface underway, profile, time series, model output, etc. For experimental data, this could be: laboratory experiment, pelagic mesocosm, benthic mesocosm, benthic FOCE type studies, natural perturbation site studies, natural gradient studies, etc</t>
  </si>
  <si>
    <t>The type of the taxonomic system used, e.g., IT IS, WoRMS, COL, PBDB, etc.</t>
  </si>
  <si>
    <t>Investigators*</t>
  </si>
  <si>
    <t>Dataset description</t>
  </si>
  <si>
    <r>
      <t>West</t>
    </r>
    <r>
      <rPr>
        <b/>
        <sz val="12"/>
        <color rgb="FF7030A0"/>
        <rFont val="Arial"/>
        <family val="2"/>
      </rPr>
      <t>ernmost</t>
    </r>
    <r>
      <rPr>
        <b/>
        <sz val="12"/>
        <rFont val="Arial"/>
        <family val="2"/>
      </rPr>
      <t xml:space="preserve"> longitude</t>
    </r>
  </si>
  <si>
    <t>Easternmost longitude</t>
  </si>
  <si>
    <r>
      <t>North</t>
    </r>
    <r>
      <rPr>
        <b/>
        <sz val="12"/>
        <color rgb="FF7030A0"/>
        <rFont val="Arial"/>
        <family val="2"/>
      </rPr>
      <t>ernmost</t>
    </r>
    <r>
      <rPr>
        <b/>
        <sz val="12"/>
        <rFont val="Arial"/>
        <family val="2"/>
      </rPr>
      <t xml:space="preserve"> latitude</t>
    </r>
  </si>
  <si>
    <r>
      <t>South</t>
    </r>
    <r>
      <rPr>
        <b/>
        <sz val="12"/>
        <color rgb="FF7030A0"/>
        <rFont val="Arial"/>
        <family val="2"/>
      </rPr>
      <t>ernmost</t>
    </r>
    <r>
      <rPr>
        <b/>
        <sz val="12"/>
        <rFont val="Arial"/>
        <family val="2"/>
      </rPr>
      <t xml:space="preserve"> latitude</t>
    </r>
  </si>
  <si>
    <r>
      <rPr>
        <b/>
        <sz val="12"/>
        <color rgb="FF7030A0"/>
        <rFont val="Arial"/>
        <family val="2"/>
      </rPr>
      <t>Publications describing this dataset*</t>
    </r>
    <r>
      <rPr>
        <b/>
        <sz val="12"/>
        <rFont val="Arial"/>
        <family val="2"/>
      </rPr>
      <t xml:space="preserve"> </t>
    </r>
  </si>
  <si>
    <t>In-situ or manipulated</t>
  </si>
  <si>
    <r>
      <t xml:space="preserve">Observed properties* 
</t>
    </r>
    <r>
      <rPr>
        <sz val="12"/>
        <color rgb="FF7030A0"/>
        <rFont val="Arial"/>
        <family val="2"/>
      </rPr>
      <t xml:space="preserve">
(a generic section that can be repeated as many times as needed. 
</t>
    </r>
    <r>
      <rPr>
        <b/>
        <sz val="12"/>
        <color rgb="FF7030A0"/>
        <rFont val="Arial"/>
        <family val="2"/>
      </rPr>
      <t xml:space="preserve">Note: </t>
    </r>
    <r>
      <rPr>
        <sz val="12"/>
        <color rgb="FF7030A0"/>
        <rFont val="Arial"/>
        <family val="2"/>
      </rPr>
      <t xml:space="preserve">
1. This section is for observed properties, e.g., temperature, dissolved oxygen, nitrate, etc. only. Information such as longitude, latitude, depth, QC flags, etc., are important information for the data files, but should not be listed in this section.
2. Carbon system parameters, e.g., DIC, TA, pH, fCO2, have their own dedicated sections. 
3. There are two sections for fCO2, one for autonomous fCO2 measurements and the other for discrete bottle based fCO2 measurements)</t>
    </r>
  </si>
  <si>
    <r>
      <rPr>
        <b/>
        <sz val="12"/>
        <color rgb="FF7030A0"/>
        <rFont val="Arial"/>
        <family val="2"/>
      </rPr>
      <t xml:space="preserve">QC </t>
    </r>
    <r>
      <rPr>
        <b/>
        <sz val="12"/>
        <rFont val="Arial"/>
        <family val="2"/>
      </rPr>
      <t xml:space="preserve">flag </t>
    </r>
    <r>
      <rPr>
        <b/>
        <sz val="12"/>
        <color rgb="FF7030A0"/>
        <rFont val="Arial"/>
        <family val="2"/>
      </rPr>
      <t>scheme</t>
    </r>
  </si>
  <si>
    <r>
      <rPr>
        <b/>
        <sz val="12"/>
        <color rgb="FF7030A0"/>
        <rFont val="Arial"/>
        <family val="2"/>
      </rPr>
      <t xml:space="preserve">Other </t>
    </r>
    <r>
      <rPr>
        <b/>
        <sz val="12"/>
        <rFont val="Arial"/>
        <family val="2"/>
      </rPr>
      <t xml:space="preserve">detailed </t>
    </r>
    <r>
      <rPr>
        <b/>
        <sz val="12"/>
        <color rgb="FF7030A0"/>
        <rFont val="Arial"/>
        <family val="2"/>
      </rPr>
      <t>information</t>
    </r>
  </si>
  <si>
    <r>
      <rPr>
        <b/>
        <sz val="12"/>
        <color rgb="FF7030A0"/>
        <rFont val="Arial"/>
        <family val="2"/>
      </rPr>
      <t>Calibration</t>
    </r>
    <r>
      <rPr>
        <b/>
        <sz val="12"/>
        <rFont val="Arial"/>
        <family val="2"/>
      </rPr>
      <t xml:space="preserve"> information</t>
    </r>
  </si>
  <si>
    <t xml:space="preserve">How were the samples preserved </t>
  </si>
  <si>
    <t>How much is added to each sample to kill the microbes. For example, 20 μL Mercury Chloride is added to 500 mL samples.</t>
  </si>
  <si>
    <t>Please specify whether the reported variables were corrected for usage, and if so, how they were corrected.</t>
  </si>
  <si>
    <t>QC flag scheme</t>
  </si>
  <si>
    <t>Other detailed information</t>
  </si>
  <si>
    <t xml:space="preserve">Description of the procedure. </t>
  </si>
  <si>
    <t>Calibration information</t>
  </si>
  <si>
    <t>Calibration technique description</t>
  </si>
  <si>
    <t xml:space="preserve">Frequency of Calibration </t>
  </si>
  <si>
    <t>Fisheries and Oceans Canada</t>
  </si>
  <si>
    <t>80 East White Hills Road</t>
  </si>
  <si>
    <t>St. John's</t>
  </si>
  <si>
    <t>NL</t>
  </si>
  <si>
    <t>A1C 5X1</t>
  </si>
  <si>
    <t>Canada</t>
  </si>
  <si>
    <t>709-330-7735</t>
  </si>
  <si>
    <t>gary.maillet@dfo-mpo.gc.ca</t>
  </si>
  <si>
    <t>0009-0007-1493-5084</t>
  </si>
  <si>
    <t>ORCID</t>
  </si>
  <si>
    <t>Biological Oceanographer</t>
  </si>
  <si>
    <t>Fisheries and Oceans Canada, Northwest Atlantic Fisheries Centre</t>
  </si>
  <si>
    <t>Frederic Cyr</t>
  </si>
  <si>
    <t>0000-0002-1581-7502</t>
  </si>
  <si>
    <t>David Belanger</t>
  </si>
  <si>
    <t>Stephen Snook</t>
  </si>
  <si>
    <t>federic.cyr@dfo-mpo.gc.ca</t>
  </si>
  <si>
    <t>david.belanger@dfo-mpo.gc.ca</t>
  </si>
  <si>
    <t>Physical Scientist</t>
  </si>
  <si>
    <t>stephen.snook@dfo-mpo.gc.ca</t>
  </si>
  <si>
    <t>CTD Profile</t>
  </si>
  <si>
    <t>Government of Canada</t>
  </si>
  <si>
    <t>Atlantic Zone Monitoring Program (AZMP)</t>
  </si>
  <si>
    <t>Government of Canada- Fisheries and Oceans Canada</t>
  </si>
  <si>
    <t>Aquatic Climate Change and Adaptation Services Program (ACCASP)</t>
  </si>
  <si>
    <t>Ocean Acidification</t>
  </si>
  <si>
    <t>Ongoing</t>
  </si>
  <si>
    <t>CTDTEMP_ITS90</t>
  </si>
  <si>
    <t>Temperature</t>
  </si>
  <si>
    <r>
      <rPr>
        <sz val="12"/>
        <color theme="1"/>
        <rFont val="Calibri"/>
        <family val="2"/>
      </rPr>
      <t>°</t>
    </r>
    <r>
      <rPr>
        <sz val="12"/>
        <color theme="1"/>
        <rFont val="Arial"/>
        <family val="2"/>
      </rPr>
      <t>C</t>
    </r>
  </si>
  <si>
    <t>Profile</t>
  </si>
  <si>
    <t>Discrete</t>
  </si>
  <si>
    <t>In-situ</t>
  </si>
  <si>
    <t>not applicable</t>
  </si>
  <si>
    <t>Measured</t>
  </si>
  <si>
    <t>Temperature sensors interfaced to a SeaBird Scientific 9plus CTD-Rosette system operating at 24 Hz</t>
  </si>
  <si>
    <t>Measurement collected during upcast at discrete depth level</t>
  </si>
  <si>
    <t>SeaBird SBE 3plus dual-temperature sensors</t>
  </si>
  <si>
    <t xml:space="preserve">Primary T value is compared to secondary T sensor to ensure comparability in measurements </t>
  </si>
  <si>
    <r>
      <t xml:space="preserve">accuracy rated to </t>
    </r>
    <r>
      <rPr>
        <sz val="12"/>
        <color theme="1"/>
        <rFont val="Calibri"/>
        <family val="2"/>
      </rPr>
      <t>±</t>
    </r>
    <r>
      <rPr>
        <sz val="12"/>
        <color theme="1"/>
        <rFont val="Arial"/>
        <family val="2"/>
      </rPr>
      <t xml:space="preserve"> 0.001 </t>
    </r>
    <r>
      <rPr>
        <sz val="12"/>
        <color theme="1"/>
        <rFont val="Calibri"/>
        <family val="2"/>
      </rPr>
      <t>°</t>
    </r>
    <r>
      <rPr>
        <sz val="12"/>
        <color theme="1"/>
        <rFont val="Arial"/>
        <family val="2"/>
      </rPr>
      <t>C</t>
    </r>
  </si>
  <si>
    <t>climate quality data</t>
  </si>
  <si>
    <t>https://www.seabird.com/profiling/sbe-911plus-ctd/family?productCategoryId=54627473769</t>
  </si>
  <si>
    <t>Stephen Snook, Fisheries and Oceans Canada, Northwest Atlantic Fisheries Centre</t>
  </si>
  <si>
    <t>CTDSAL_PSS78</t>
  </si>
  <si>
    <t>Salinity</t>
  </si>
  <si>
    <t>Dual conductivity sensors interfaced to a SeaBird Scientific 9plus CTD-Rosette system operating at 24 Hz</t>
  </si>
  <si>
    <t>SeaBird SBE 4C dual-conductivity sensors</t>
  </si>
  <si>
    <t>standard deviation calculated from dual conductivity sensors</t>
  </si>
  <si>
    <t>Intial accuracy = 0.0003 S/m (Siemens per metre)</t>
  </si>
  <si>
    <t>https://www.seabird.com/sbe-4-conductivity-sensor/product?id=60762467707</t>
  </si>
  <si>
    <t>CTDPRES</t>
  </si>
  <si>
    <t>Pressure</t>
  </si>
  <si>
    <t>dbar</t>
  </si>
  <si>
    <t>CTDOXY</t>
  </si>
  <si>
    <t>Dissolved Oxygen</t>
  </si>
  <si>
    <t>μmol/kg</t>
  </si>
  <si>
    <t>Dual SBE 43 dissolved oxygen sensors interfaced to a SeaBird Scientific 9plus CTD-Rosette system operating at 24 Hz</t>
  </si>
  <si>
    <t>SeaBird SBE 43 dual-DO sensors</t>
  </si>
  <si>
    <t>Primary and secondary DO sensors installed on CTD-rosette</t>
  </si>
  <si>
    <t>standard deviation calculated from dual dissolved oxygen sensors</t>
  </si>
  <si>
    <r>
      <t xml:space="preserve">standard deviation calculated from dual SBE 43 DO sensors and Winkler titrations; intial accuracy of </t>
    </r>
    <r>
      <rPr>
        <sz val="12"/>
        <color indexed="8"/>
        <rFont val="Calibri"/>
        <family val="2"/>
      </rPr>
      <t>±</t>
    </r>
    <r>
      <rPr>
        <sz val="12"/>
        <color indexed="8"/>
        <rFont val="Arial"/>
        <family val="2"/>
      </rPr>
      <t xml:space="preserve"> 2 % of saturation &amp; typical stability of 0.5 %</t>
    </r>
  </si>
  <si>
    <t>https://www.seabird.com/sbe-43-dissolved-oxygen-sensor/product?id=60762467728</t>
  </si>
  <si>
    <t>CTD_pH_NBS</t>
  </si>
  <si>
    <t>NBS Scale</t>
  </si>
  <si>
    <t>SBE 18 pH sensor interfaced to a SeaBird Scientific 9plus CTD-Rosette system operating at 24 Hz</t>
  </si>
  <si>
    <t>SeaBird SBE-18 pH sensor</t>
  </si>
  <si>
    <t>Only primary pH sensor installed on CTD-rosette and removed when profiling &gt; 1200m.</t>
  </si>
  <si>
    <t>in-situ pH derived from TA/DIC measurements are compared with CTD-sensor values to detect potential suspect/bad data</t>
  </si>
  <si>
    <r>
      <t xml:space="preserve">initial accuracy = </t>
    </r>
    <r>
      <rPr>
        <sz val="12"/>
        <color indexed="8"/>
        <rFont val="Calibri"/>
        <family val="2"/>
      </rPr>
      <t>±</t>
    </r>
    <r>
      <rPr>
        <sz val="12"/>
        <color indexed="8"/>
        <rFont val="Arial"/>
        <family val="2"/>
      </rPr>
      <t xml:space="preserve"> 0.1 pH units (NBS scale)</t>
    </r>
  </si>
  <si>
    <t>https://www.seabird.com/ph-sensors/sbe-18-ph-sensor/family?productCategoryId=54627869929</t>
  </si>
  <si>
    <t>Silicate</t>
  </si>
  <si>
    <t>Ocean Test Equipment 5L Niskin Bottle</t>
  </si>
  <si>
    <t>Allowed to thaw to room temperature and analyzed within 6 hours</t>
  </si>
  <si>
    <t>https://www.seal-analytical.com/Methods/AutoAnalyzerMethods/AutoAnalyzerMulti-testMethods/tabid/80/language/en-US/Default.aspx</t>
  </si>
  <si>
    <t>Gary L. Maillet, Fisheries and Oceans Canada, Northwest Atlantic Fisheries Centre</t>
  </si>
  <si>
    <t>Nitrate-Nitrite</t>
  </si>
  <si>
    <t>sample allowed to thaw to room temperature and analyzed within 6 hours</t>
  </si>
  <si>
    <t>Seawater samples were collected at standard depths and stored in 50 mL Falcon tubes and frozen at -20 degrees Celsius within 30 minutes of collection. Seawater samples were maintained frozen until analysis using Seal Analytical method No. G-172-96 Rev. 18 (Multitest MT 19).</t>
  </si>
  <si>
    <t>Phosphate</t>
  </si>
  <si>
    <t>Seawater samples were collected at standard depths and stored in 50 mL Falcon tubes and frozen at -20 degrees Celsius within 30 minutes of collection. Seawater samples were maintained frozen until analysis using Seal Analytical method No. G-297-96 Rev. 18 (Multitest MT 19).</t>
  </si>
  <si>
    <t>Ammonia</t>
  </si>
  <si>
    <t>Seawater samples were collected at standard depths and stored in 50 mL Falcon tubes and frozen at -20 degrees Celsius within 30 minutes of collection. Seawater samples were maintained frozen until analysis using Seal Analytical method No. G-327-05 Rev. 7 (Multitest MT 19).</t>
  </si>
  <si>
    <t>PAR</t>
  </si>
  <si>
    <t>Photosynthetic Active Radiation</t>
  </si>
  <si>
    <t>Satlantic PAR sensor ASY-PAR-00034</t>
  </si>
  <si>
    <t>Satlantic irradiance PAR sensor (ASY-PAR-00034) interfaced to a SeaBird Scientific 9plus CTD-Rosette system operating at 24 Hz</t>
  </si>
  <si>
    <t>https://www.seabird.com/photosynthetically-active-radiation-par-sensor/product-downloads?id=60762467732</t>
  </si>
  <si>
    <t>CHL_a_discrete</t>
  </si>
  <si>
    <t>Chlorophyll-a concentration</t>
  </si>
  <si>
    <t>Turner Designs 10AU Fluorometer</t>
  </si>
  <si>
    <t>https://doi.org/10.4319/lo.1994.39.8.1985</t>
  </si>
  <si>
    <t>Gary Maillet, Fisheries and Oceans Canada, Northwest Atlantic Fisheries Centre</t>
  </si>
  <si>
    <t>Ocean Test Equipment 5L Niskin Bottle for discrete collection of seawater samples</t>
  </si>
  <si>
    <t>Compare profile measured values  and evaluate internal calibration standards to certified reference material (RMNS from Kanso Co., Japan. RMinfo@kanso.co.jp)</t>
  </si>
  <si>
    <t>Compare duplicate profile measured values for consistency</t>
  </si>
  <si>
    <t>POC</t>
  </si>
  <si>
    <t>Particulate Organic Carbon</t>
  </si>
  <si>
    <t>Exeter Analytical Inc. CE440 CHNS Elemental Analyzer</t>
  </si>
  <si>
    <t>Fluorometric analysis of chlorophyll a in the presence of chlorophyll b and pheopigments (Welschmeyer 1994)</t>
  </si>
  <si>
    <t>High temperature combustion of GF/F filter at 975 degrees Celsius</t>
  </si>
  <si>
    <t>Use of acetanilide standard for daily  calibration of instrument during processing of samples</t>
  </si>
  <si>
    <t>Assessed by computing the coefficient of variation between sample duplicates.</t>
  </si>
  <si>
    <t>Duplicate measurements obtained at discrete depths.</t>
  </si>
  <si>
    <t>https://www.eai1.com/ce440.html</t>
  </si>
  <si>
    <t>PON</t>
  </si>
  <si>
    <t>Particulate Organic Nitrogen</t>
  </si>
  <si>
    <t>DIC</t>
  </si>
  <si>
    <t>µmol/Kg</t>
  </si>
  <si>
    <t>profile</t>
  </si>
  <si>
    <t>discrete</t>
  </si>
  <si>
    <t>in-situ</t>
  </si>
  <si>
    <t>measured</t>
  </si>
  <si>
    <t>VINDTA 3D DIC Analyzer (manufactured by MARIANDA by Dr. L. Mintrop in Kiel; Germany) and interfaced to UIC 5014 Coulometer (see https://www.marianda.com/)</t>
  </si>
  <si>
    <t>Daily</t>
  </si>
  <si>
    <t>Gary Maillet</t>
  </si>
  <si>
    <t>Mercuric chloride</t>
  </si>
  <si>
    <r>
      <t xml:space="preserve">200 </t>
    </r>
    <r>
      <rPr>
        <sz val="12"/>
        <rFont val="Calibri"/>
        <family val="2"/>
      </rPr>
      <t>µL</t>
    </r>
    <r>
      <rPr>
        <sz val="12"/>
        <rFont val="Arial"/>
        <family val="2"/>
      </rPr>
      <t xml:space="preserve"> per 500 mL sample</t>
    </r>
  </si>
  <si>
    <t>Seawater samples were collected at standard depths during CTD rosette upcast and 5 mL seawater from each 500 mL bottle removed to allow for thermal expansion of seawater and preserved within 30 minutes of collection with 200 µL saturated solution of mercuric chloride; bottles were sealed with Apiezon M grease and ground glass stoppers were held in place with rubber band and banding clip and held in storage until transfer back to shore based facility for processing. All laboratory analyses were conducted at 25 degrees Celsius.</t>
  </si>
  <si>
    <t>Correction Factor of 1.0004 applied to CRM-corrected data</t>
  </si>
  <si>
    <t>TA</t>
  </si>
  <si>
    <t xml:space="preserve">Open cell with multi-point potentiometric titration with initial aliquot of HCl to acidify sample.  </t>
  </si>
  <si>
    <t>Modifed GRAN plot used as input parameters for non-linear curve fitting on titration data and sample parameters (sample weight; acid density; acid concentration) and density calculated from salinity.</t>
  </si>
  <si>
    <t>TA was not corrected for blank</t>
  </si>
  <si>
    <t>pH_Total</t>
  </si>
  <si>
    <t>Total Scale</t>
  </si>
  <si>
    <t>Calculated</t>
  </si>
  <si>
    <t>Ocean Test Equipment 5L Niskin Bottle for discrete collection of seawater samples.</t>
  </si>
  <si>
    <t>CO2Calc v4.0.9 (https://www.usgs.gov/software/co2calc)</t>
  </si>
  <si>
    <t>Based on calculated values of pH using standard deviation from duplicate determinations of measured TA and DIC</t>
  </si>
  <si>
    <t>https://pubs.usgs.gov/of/2010/1280/</t>
  </si>
  <si>
    <t>µatm</t>
  </si>
  <si>
    <t>calculated</t>
  </si>
  <si>
    <t>Based on calculated values of pCO2 using standard deviation from duplicate determinations of measured TA and DIC.</t>
  </si>
  <si>
    <t>Compare duplicate profile measured values for consistency with in-situ chlorophyll-a fluorescence</t>
  </si>
  <si>
    <r>
      <t xml:space="preserve">High temperature combustion of GF/F filter at 975 </t>
    </r>
    <r>
      <rPr>
        <sz val="12"/>
        <color indexed="8"/>
        <rFont val="Calibri"/>
        <family val="2"/>
      </rPr>
      <t>°</t>
    </r>
    <r>
      <rPr>
        <sz val="12"/>
        <color indexed="8"/>
        <rFont val="Arial"/>
        <family val="2"/>
      </rPr>
      <t>C</t>
    </r>
  </si>
  <si>
    <t>Use of acetanilide standard (with known quanity of C/N/H) for daily  calibration of instrument during processing of samples</t>
  </si>
  <si>
    <t>0  = Interpolated or calculated data
1 = Not evaluated/quality unknown
2 = Acceptable
3 = Questionable
4 = Known bad
6 = Mean of replicates
9 = Missing value</t>
  </si>
  <si>
    <t>Physical Oceanographer</t>
  </si>
  <si>
    <t>709-682-9659</t>
  </si>
  <si>
    <t>709-330-3917</t>
  </si>
  <si>
    <t>709-697-1268</t>
  </si>
  <si>
    <t>Use of internal reference standards combined with certified reference material</t>
  </si>
  <si>
    <t xml:space="preserve">Periodic calibration at Sea-Bird Scientific facility in Bellevue, WA, USA </t>
  </si>
  <si>
    <t>Primary and secondary conductivity sensors installed on CTD-rosette</t>
  </si>
  <si>
    <t>Primary and secondary temperature sensors installed on CTD-rosette</t>
  </si>
  <si>
    <t>standard deviation calculated from pressure sensor at discrete depths</t>
  </si>
  <si>
    <t>Only primary pressure sensor installed on CTD-rosette</t>
  </si>
  <si>
    <t>https://publications.gc.ca/collections/collection_2007/dfo-mpo/Fs97-18-223-2002E.pdf</t>
  </si>
  <si>
    <t xml:space="preserve">pH sensor calibrated annually following Seabird recommended methods - (https://www.seabird.com/ph-sensors/sbe-18-ph-sensor/family-downloads?productCategoryId=54627869929) </t>
  </si>
  <si>
    <t>duplicate seawater samples collected</t>
  </si>
  <si>
    <t>Assessed by computing the coefficient of variation between sample duplicates</t>
  </si>
  <si>
    <t>Use of internal reference standards only</t>
  </si>
  <si>
    <t xml:space="preserve">Evaluate depth profile of measurements </t>
  </si>
  <si>
    <t>Assessed by computing the standard deviation of PAR measurements at discrete depth level; influence of ship-shadow not corrected</t>
  </si>
  <si>
    <t>Seawater sample drawn from Niskin using Tygon tubing to 4L polycarbonate bottle or directly to 50mL polyethylene vials</t>
  </si>
  <si>
    <r>
      <t xml:space="preserve">Seawater sample drawn from Niskin using Tygon tubing to 4L polycarbonate bottle and seawater aliquot vacuum-filtered onto GF/F filter and placed into ice-cold 90 % acetone and stored at -20 </t>
    </r>
    <r>
      <rPr>
        <sz val="12"/>
        <rFont val="Calibri"/>
        <family val="2"/>
      </rPr>
      <t>°</t>
    </r>
    <r>
      <rPr>
        <sz val="12"/>
        <rFont val="Arial"/>
        <family val="2"/>
      </rPr>
      <t>C until analysis</t>
    </r>
  </si>
  <si>
    <r>
      <t>Annual fluorometer calibration at Fisheries and Oceans Canada, Northwest Atlantic Fisheries Centre facility, St. John's, NL, Canada using C6144 (Sigma) chlorophyll-</t>
    </r>
    <r>
      <rPr>
        <i/>
        <sz val="12"/>
        <rFont val="Arial"/>
        <family val="2"/>
      </rPr>
      <t>a</t>
    </r>
    <r>
      <rPr>
        <sz val="12"/>
        <rFont val="Arial"/>
        <family val="2"/>
      </rPr>
      <t xml:space="preserve"> standard with 90 % acetone solvent.</t>
    </r>
  </si>
  <si>
    <t>Duplicate seawater samples vacuum filtered at discrete depths to 100m</t>
  </si>
  <si>
    <t>Evaluate carbon depth profile with chlorophyll-a measurements</t>
  </si>
  <si>
    <t>Evaluate nitrogen depth profile with chlorophyll-a measurements</t>
  </si>
  <si>
    <t>https://dspace.uni.lodz.pl/xmlui/handle/11089/15416</t>
  </si>
  <si>
    <t>If either TA or TIC measurements were flagged as suspect or bad, a standard range check was applied to the calculated pH value to determine level of data flag</t>
  </si>
  <si>
    <t>If either TA or TIC measurements were flagged as suspect or bad, a standard range check was applied to the calculated pCO2 value to determine level of data flag</t>
  </si>
  <si>
    <t>Belanger, David, Cyr, Frederic, Fudge, Alexandria, Maillet, Gary, Snook, Stephen</t>
  </si>
  <si>
    <t>Northwest Atlantic Ocean and Labrador Sea</t>
  </si>
  <si>
    <t>https://essd.copernicus.org/articles/15/4127/2023/essd-15-4127-2023.pdf</t>
  </si>
  <si>
    <t>https://catalogue.cioosatlantic.ca/en/dataset/ca-cioos_e4ac21ff-414c-40e0-a943-21f664c92e7e</t>
  </si>
  <si>
    <t>0 = Interpolated or calculated data
1 = Not evaluated/quality unknown
2 = Acceptable
3 = Questionable
4 = Known bad
6 = Mean of replicates
9 = Missing value</t>
  </si>
  <si>
    <t>psu</t>
  </si>
  <si>
    <t>10,000 psia Digiquartz  pressure sensor interfaced to a SeaBird Scientific 9plus CTD-Rosette system operating at 24 Hz</t>
  </si>
  <si>
    <t>10,000 psia Digiquartz Pressure Sensor</t>
  </si>
  <si>
    <t>initial accuracy = 0.015% of full scale range</t>
  </si>
  <si>
    <t>https://www.seabird.com/sbe-911plus-ctd/product?id=60761421595</t>
  </si>
  <si>
    <t>SILICATE</t>
  </si>
  <si>
    <t>Seal Analytical AAIII Autoanalyzer using Seal Analytical method No. G-177-96 Rev. 12 (Multitest MT 19).</t>
  </si>
  <si>
    <t>Seawater samples were collected at standard depths and stored in 50 mL Falcon tubes and frozen at -20 degrees Celsius within 30 minutes of collection. Seawater samples were maintained frozen and allowed to thaw to room temperature and analyzed within 6 hours.</t>
  </si>
  <si>
    <t>NITRATE_and_NITRITE</t>
  </si>
  <si>
    <t>Seal Analytical AAIII Autoanalyzer using Seal Analytical method No. G-172-96 Rev. 18 (Multitest MT 19).</t>
  </si>
  <si>
    <t>PHOSPHATE</t>
  </si>
  <si>
    <t>Seal Analytical AAIII Autoanalyzer using Seal Analytical method No. G-297-96 Rev. 18 (Multitest MT 19).</t>
  </si>
  <si>
    <t>AMMONIA</t>
  </si>
  <si>
    <t>Seal Analytical AAIII Autoanalyzer interfaced with JASCO Fluorescence detector (FP-4025) using Seal Analytical method No. G-327-05 Rev. 7 (Multitest MT 19).</t>
  </si>
  <si>
    <t>Samples maintained at -20 °C were allowed to warm for 1 hour prior to measurement with Turner Designs 10AU Fluorometer</t>
  </si>
  <si>
    <t>Assessed by computing the coefficient of variation between sample duplicates along with comparison to chlorophyll a fluorescence sensor data.</t>
  </si>
  <si>
    <t>Seawater sample drawn from Niskin using Tygon tubing to 4L polycarbonate bottle; seawater aliquot (~ 530 mL) vacuum-filtered onto GF/F filter (pre-combusted at 475 °C for 4 hours) under low vacuum pressure using a filter manifold system. GF/F filter stored at -20 °C until analysis on pre-combusted aluminum foil lined inside a clean Petri dish.</t>
  </si>
  <si>
    <t>A flexible drawing tube was used to connect to the Niskin bottle spigot and placed into the bottom of the 500mL glass bottle (class A borosilicate glass) and thoroughly rinsed and allowed to overflow by one full volume before filling the bottle using a tapered ground glass stopper to create a gas-tight seal.</t>
  </si>
  <si>
    <t>SOP 2: Determination of total dissolved inorganic carbon in sea water from Dickson et al., 2007 (Guide to Best Practices for Ocean CO2 Measurements).</t>
  </si>
  <si>
    <t>Use of internal standards to determine precision and CRMs for accuracy.</t>
  </si>
  <si>
    <t>Samples were processed once and duplicate measurements were collected every 8-10 samples to verify precision.</t>
  </si>
  <si>
    <t xml:space="preserve">Internal standards and CRMs are measured daily in order to calculate a 'CRM correction factor' for each day of sample processing. This is calculated by determining the standard difference between the measured DIC and the certified DIC of each CRM bottle. The CRM correction value is then applied to the samples' DIC, accounting for the instrument's daily drift or offset. Average CRM correction factor during processing was </t>
  </si>
  <si>
    <t>Seawater samples were collected at standard depths during CTD rosette upcast. A 5 mL aliquot of seawater was removed from each 500 mL bottle to allow for thermal expansion while minimizing headspace. Each sample was preserved within 30 minutes of collection with 200 µL of saturated mercuric chloride solution. Apiezon M grease was applied to the ground glass stoppers to ensure an tight seal. Stoppers are held in place with rubber band and hose clamp closures and the sample was gently inverted a few times to disperse the mercuric chloride solution thoroughly. Samples were held at 20 °C in the dark until analysis. Samples were placed in a 25 °C water bath for at least 2 hours before sample analysis.</t>
  </si>
  <si>
    <t>Dickson, A.G., Sabine, C.L., and Christian, J.R. (Eds.) 2007. Guide to Best Practices for Ocean CO2 Measurements. PICES Special Publication 3, 191 pp.; https://www.ncei.noaa.gov/access/ocean-carbon-acidification-data-system/oceans/Handbook_2007.html</t>
  </si>
  <si>
    <t>VINDTA 3S TA Analyzer (manufactured by MARIANDA by Dr. L. Mintrop; Kiel; Germany) see https://www.marianda.com/</t>
  </si>
  <si>
    <t>SOP 3b: Determination of total alkalinity in sea water using an open-cell titration from Dickson et al., 2007 (Guide to Best Practices for Ocean CO2 Measurements).</t>
  </si>
  <si>
    <t>Differential potentiometry using a reference electrode (Metrohm double junction electrode with 0.7 mol/L NaCl bridge electrolyte (outer compartment) and 3 mol/L KCl reference electrolyte (inner compartment)) and a glass electrode (ORION ROSS) measured against a grounded auxillary electrode.</t>
  </si>
  <si>
    <t xml:space="preserve">Internal standards and CRMs are measured daily in order to calculate a 'CRM correction factor' for each day of sample processing. This is calculated by determining the standard difference between the measured TA and the certified TA of each CRM bottle. The CRM correction value is then applied to the samples' TA, accounting for the instrument's daily drift or offset. Average CRM correction factor during processing was </t>
  </si>
  <si>
    <r>
      <t>pCO</t>
    </r>
    <r>
      <rPr>
        <vertAlign val="subscript"/>
        <sz val="12"/>
        <rFont val="Arial"/>
        <family val="2"/>
      </rPr>
      <t>2</t>
    </r>
  </si>
  <si>
    <r>
      <rPr>
        <sz val="12"/>
        <color rgb="FF7030A0"/>
        <rFont val="Arial"/>
        <family val="2"/>
      </rPr>
      <t xml:space="preserve">Other </t>
    </r>
    <r>
      <rPr>
        <sz val="12"/>
        <rFont val="Arial"/>
        <family val="2"/>
      </rPr>
      <t xml:space="preserve">detailed </t>
    </r>
    <r>
      <rPr>
        <sz val="12"/>
        <color rgb="FF7030A0"/>
        <rFont val="Arial"/>
        <family val="2"/>
      </rPr>
      <t>information</t>
    </r>
  </si>
  <si>
    <r>
      <rPr>
        <sz val="12"/>
        <color rgb="FF000000"/>
        <rFont val="Arial"/>
        <family val="2"/>
      </rPr>
      <t>µ</t>
    </r>
    <r>
      <rPr>
        <sz val="12"/>
        <color indexed="8"/>
        <rFont val="Arial"/>
        <family val="2"/>
      </rPr>
      <t>mol/s/m</t>
    </r>
    <r>
      <rPr>
        <vertAlign val="superscript"/>
        <sz val="12"/>
        <color rgb="FF000000"/>
        <rFont val="Arial"/>
        <family val="2"/>
      </rPr>
      <t>2</t>
    </r>
  </si>
  <si>
    <t>ug/L</t>
  </si>
  <si>
    <t>18HU20201110</t>
  </si>
  <si>
    <t>Dissolved inorganic carbon, total alkalinity, pH, temperature, salinity, dissolved oxygen, macronutrients, particulate organic carbon and nitrogen, collected from vertical profiles and discrete samples observations using CTD-Niskin rosette system from CCGS Hudson during fall 2020 oceanographic survey from November 10 to December 1, 2020.</t>
  </si>
  <si>
    <t>This dataset includes discrete sample and profile data collected during the CCGS Hudson Fisheries and Oceans Canada (DFO) Atlantic Zone Monitoring Program (AZMP) cruise (EXPOCODE 18HU20201110) in the North Atlantic Ocean and Labrador Sea from 2020-11-10 to 2020-12-01. These data include water temperature, salinity, dissolved oxygen, nutrients, dissolved inorganic carbon (DIC), total alkalinity (TA), pH, and other parameters. Oceanographic sampling of physical, biological, and chemical parameters is performed annually along selected fixed sections as part of the AZMP. The sampling consists at a minimum of a vertical profile of the entire water column (temperature; salinity; dissolved oxygen); rosette bottle casts at selected depths (nutrients; DIC and TA; and other biological parameters) as well as plankton net tows. The AZMP was implemented in 1998 with the aim of increasing DFO's capacity to understand, describe, and forecast the state of the marine ecosystem and to quantify the changes in the ocean physical, chemical, and biological properties. Ocean acidification is an emerging priority for DFO under the Aquatic Climate Change Adaption Services Program (ACCASP) and is developing the knowledge-base necessary to support the development of adaptation tools and strategies and investing in science to better understand the specific consequences of a changing climate. Specifically, the effects of ocean acidification on ecosystems in the Northwest Atlantic and large aquatic basin risk assessments consider ocean acidification at the basin and sub-basin scale are being investigated.</t>
  </si>
  <si>
    <t>Oceanographic Research Vessel</t>
  </si>
  <si>
    <t>CCGS Hudson</t>
  </si>
  <si>
    <t>18HU</t>
  </si>
  <si>
    <t>CRM manufacturer: Dickson Lab, Scripps Institution of Oceanography, UCSD co2crms@ucsd.edu, batch # 180</t>
  </si>
  <si>
    <r>
      <t xml:space="preserve">Assessed by computing the average standard deviation (SD) of duplicate water samples (average SD = 2.10; n = 13) and CRM (average difference = </t>
    </r>
    <r>
      <rPr>
        <sz val="12"/>
        <color indexed="8"/>
        <rFont val="Calibri"/>
        <family val="2"/>
      </rPr>
      <t>±</t>
    </r>
    <r>
      <rPr>
        <sz val="7.2"/>
        <color indexed="8"/>
        <rFont val="Arial"/>
        <family val="2"/>
      </rPr>
      <t xml:space="preserve">  3.26</t>
    </r>
    <r>
      <rPr>
        <sz val="12"/>
        <color rgb="FF000000"/>
        <rFont val="Arial"/>
        <family val="2"/>
      </rPr>
      <t>, n = 8)</t>
    </r>
  </si>
  <si>
    <r>
      <t xml:space="preserve">Assessed by computing the average standard deviation (SD) of duplicate water samples (average SD = 1.75; n = 13) and CRM (average differrence = </t>
    </r>
    <r>
      <rPr>
        <sz val="12"/>
        <color indexed="8"/>
        <rFont val="Calibri"/>
        <family val="2"/>
      </rPr>
      <t>±</t>
    </r>
    <r>
      <rPr>
        <sz val="12"/>
        <color rgb="FF000000"/>
        <rFont val="Arial"/>
        <family val="2"/>
      </rPr>
      <t xml:space="preserve"> 4.78</t>
    </r>
    <r>
      <rPr>
        <sz val="12"/>
        <color indexed="8"/>
        <rFont val="Arial"/>
        <family val="2"/>
      </rPr>
      <t>, n = 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</si>
</sst>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
    <numFmt numFmtId="167" formatCode="yyyy\-mm\-dd"/>
  </numFmts>
  <fonts count="26" x14ac:knownFonts="1">
    <font>
      <sz val="11"/>
      <color theme="1"/>
      <name val="Calibri"/>
      <family val="2"/>
      <scheme val="minor"/>
    </font>
    <font>
      <b/>
      <sz val="12"/>
      <name val="Arial"/>
      <family val="2"/>
    </font>
    <font>
      <sz val="12"/>
      <name val="Arial"/>
      <family val="2"/>
    </font>
    <font>
      <i/>
      <sz val="12"/>
      <name val="Arial"/>
      <family val="2"/>
    </font>
    <font>
      <b/>
      <sz val="11"/>
      <name val="Calibri"/>
      <family val="2"/>
      <scheme val="minor"/>
    </font>
    <font>
      <b/>
      <sz val="16"/>
      <name val="Arial"/>
      <family val="2"/>
    </font>
    <font>
      <sz val="11"/>
      <name val="Calibri"/>
      <family val="2"/>
      <scheme val="minor"/>
    </font>
    <font>
      <b/>
      <sz val="11"/>
      <color theme="1"/>
      <name val="Calibri"/>
      <family val="2"/>
      <scheme val="minor"/>
    </font>
    <font>
      <b/>
      <sz val="14"/>
      <name val="Arial"/>
      <family val="2"/>
    </font>
    <font>
      <sz val="16"/>
      <color theme="1"/>
      <name val="Calibri"/>
      <family val="2"/>
      <scheme val="minor"/>
    </font>
    <font>
      <b/>
      <sz val="12"/>
      <color rgb="FFFF0000"/>
      <name val="Arial"/>
      <family val="2"/>
    </font>
    <font>
      <sz val="12"/>
      <color rgb="FFFF0000"/>
      <name val="Arial"/>
      <family val="2"/>
    </font>
    <font>
      <b/>
      <sz val="12"/>
      <color theme="1"/>
      <name val="Arial"/>
      <family val="2"/>
    </font>
    <font>
      <b/>
      <sz val="14"/>
      <color theme="1"/>
      <name val="Arial"/>
      <family val="2"/>
    </font>
    <font>
      <sz val="12"/>
      <color theme="1"/>
      <name val="Arial"/>
      <family val="2"/>
    </font>
    <font>
      <b/>
      <sz val="12"/>
      <color rgb="FF7030A0"/>
      <name val="Arial"/>
      <family val="2"/>
    </font>
    <font>
      <sz val="12"/>
      <color rgb="FF7030A0"/>
      <name val="Arial"/>
      <family val="2"/>
    </font>
    <font>
      <u/>
      <sz val="11"/>
      <color theme="10"/>
      <name val="Calibri"/>
      <family val="2"/>
      <scheme val="minor"/>
    </font>
    <font>
      <sz val="12"/>
      <color theme="1"/>
      <name val="Calibri"/>
      <family val="2"/>
    </font>
    <font>
      <sz val="12"/>
      <color indexed="8"/>
      <name val="Arial"/>
      <family val="2"/>
    </font>
    <font>
      <sz val="12"/>
      <color indexed="8"/>
      <name val="Calibri"/>
      <family val="2"/>
    </font>
    <font>
      <sz val="12"/>
      <color rgb="FF000000"/>
      <name val="Arial"/>
      <family val="2"/>
    </font>
    <font>
      <vertAlign val="superscript"/>
      <sz val="12"/>
      <color rgb="FF000000"/>
      <name val="Arial"/>
      <family val="2"/>
    </font>
    <font>
      <sz val="12"/>
      <name val="Calibri"/>
      <family val="2"/>
    </font>
    <font>
      <vertAlign val="subscript"/>
      <sz val="12"/>
      <name val="Arial"/>
      <family val="2"/>
    </font>
    <font>
      <sz val="7.2"/>
      <color indexed="8"/>
      <name val="Arial"/>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style="thin">
        <color auto="1"/>
      </right>
      <top/>
      <bottom style="thick">
        <color auto="1"/>
      </bottom>
      <diagonal/>
    </border>
    <border>
      <left style="thick">
        <color auto="1"/>
      </left>
      <right/>
      <top/>
      <bottom/>
      <diagonal/>
    </border>
    <border>
      <left style="thin">
        <color auto="1"/>
      </left>
      <right style="thin">
        <color auto="1"/>
      </right>
      <top/>
      <bottom style="thick">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ck">
        <color auto="1"/>
      </right>
      <top/>
      <bottom style="thin">
        <color auto="1"/>
      </bottom>
      <diagonal/>
    </border>
    <border>
      <left style="thick">
        <color auto="1"/>
      </left>
      <right/>
      <top style="thick">
        <color auto="1"/>
      </top>
      <bottom style="thin">
        <color auto="1"/>
      </bottom>
      <diagonal/>
    </border>
    <border>
      <left/>
      <right style="thin">
        <color indexed="64"/>
      </right>
      <top style="thin">
        <color auto="1"/>
      </top>
      <bottom style="thin">
        <color auto="1"/>
      </bottom>
      <diagonal/>
    </border>
  </borders>
  <cellStyleXfs count="2">
    <xf numFmtId="0" fontId="0" fillId="0" borderId="0"/>
    <xf numFmtId="0" fontId="17" fillId="0" borderId="0" applyNumberFormat="0" applyFill="0" applyBorder="0" applyAlignment="0" applyProtection="0"/>
  </cellStyleXfs>
  <cellXfs count="193">
    <xf numFmtId="0" fontId="0" fillId="0" borderId="0" xfId="0"/>
    <xf numFmtId="0" fontId="2" fillId="2" borderId="0" xfId="0" applyFont="1" applyFill="1" applyAlignment="1">
      <alignment vertical="center" wrapText="1"/>
    </xf>
    <xf numFmtId="0" fontId="1" fillId="2" borderId="0" xfId="0" applyFont="1" applyFill="1"/>
    <xf numFmtId="0" fontId="1" fillId="2" borderId="0" xfId="0" applyFont="1" applyFill="1" applyAlignment="1">
      <alignment wrapText="1"/>
    </xf>
    <xf numFmtId="0" fontId="2" fillId="2" borderId="0" xfId="0" applyFont="1" applyFill="1" applyAlignment="1">
      <alignment horizontal="left" vertical="center" wrapText="1"/>
    </xf>
    <xf numFmtId="0" fontId="2" fillId="2" borderId="0" xfId="0" applyFont="1" applyFill="1"/>
    <xf numFmtId="0" fontId="11" fillId="2" borderId="0" xfId="0" applyFont="1" applyFill="1" applyAlignment="1">
      <alignment vertical="center" wrapText="1"/>
    </xf>
    <xf numFmtId="0" fontId="14" fillId="2"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1" fillId="3" borderId="1" xfId="0" applyFont="1" applyFill="1" applyBorder="1" applyAlignment="1">
      <alignment vertical="center" wrapText="1"/>
    </xf>
    <xf numFmtId="0" fontId="1" fillId="3" borderId="1" xfId="0" applyFont="1" applyFill="1" applyBorder="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10" fillId="3" borderId="1" xfId="0" applyFont="1" applyFill="1" applyBorder="1" applyAlignment="1">
      <alignment vertical="center"/>
    </xf>
    <xf numFmtId="0" fontId="10" fillId="3" borderId="0" xfId="0" applyFont="1" applyFill="1" applyAlignment="1">
      <alignment vertical="center"/>
    </xf>
    <xf numFmtId="0" fontId="15" fillId="3" borderId="1" xfId="0" applyFont="1" applyFill="1" applyBorder="1" applyAlignment="1">
      <alignment vertical="center" wrapText="1"/>
    </xf>
    <xf numFmtId="0" fontId="15" fillId="3" borderId="3" xfId="0" applyFont="1" applyFill="1" applyBorder="1" applyAlignment="1">
      <alignment vertical="center" wrapText="1"/>
    </xf>
    <xf numFmtId="0" fontId="1" fillId="3" borderId="5" xfId="0" applyFont="1" applyFill="1" applyBorder="1" applyAlignment="1">
      <alignment vertical="center" wrapText="1"/>
    </xf>
    <xf numFmtId="0" fontId="12" fillId="3" borderId="1" xfId="0" applyFont="1" applyFill="1" applyBorder="1" applyAlignment="1">
      <alignment vertical="center" wrapText="1"/>
    </xf>
    <xf numFmtId="0" fontId="2" fillId="3" borderId="1" xfId="0" applyFont="1" applyFill="1" applyBorder="1" applyAlignment="1">
      <alignment vertical="center" wrapText="1"/>
    </xf>
    <xf numFmtId="0" fontId="2" fillId="3" borderId="6"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2" fontId="14" fillId="3" borderId="1" xfId="0" applyNumberFormat="1" applyFont="1" applyFill="1" applyBorder="1" applyAlignment="1">
      <alignment horizontal="center" vertical="center"/>
    </xf>
    <xf numFmtId="164" fontId="14" fillId="3" borderId="1" xfId="0" applyNumberFormat="1" applyFont="1" applyFill="1" applyBorder="1" applyAlignment="1">
      <alignment horizontal="center" vertical="center"/>
    </xf>
    <xf numFmtId="2" fontId="14" fillId="2" borderId="0" xfId="0" applyNumberFormat="1" applyFont="1" applyFill="1" applyAlignment="1">
      <alignment horizontal="center"/>
    </xf>
    <xf numFmtId="1" fontId="1" fillId="2" borderId="0" xfId="0" applyNumberFormat="1" applyFont="1" applyFill="1" applyAlignment="1">
      <alignment horizontal="right" vertical="center"/>
    </xf>
    <xf numFmtId="0" fontId="1" fillId="3" borderId="2" xfId="0" applyFont="1" applyFill="1" applyBorder="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0" xfId="0" applyFont="1" applyAlignment="1">
      <alignment vertical="center"/>
    </xf>
    <xf numFmtId="2" fontId="14" fillId="0" borderId="1" xfId="0" applyNumberFormat="1" applyFont="1" applyBorder="1" applyAlignment="1">
      <alignment horizontal="center" vertical="center"/>
    </xf>
    <xf numFmtId="0" fontId="15" fillId="0" borderId="1" xfId="0" applyFont="1" applyBorder="1" applyAlignment="1">
      <alignment vertical="center"/>
    </xf>
    <xf numFmtId="0" fontId="1" fillId="0" borderId="2" xfId="0" applyFont="1" applyBorder="1" applyAlignment="1">
      <alignment vertical="center"/>
    </xf>
    <xf numFmtId="0" fontId="1" fillId="0" borderId="1" xfId="0" applyFont="1" applyBorder="1" applyAlignment="1">
      <alignment horizontal="left" vertical="center" wrapText="1"/>
    </xf>
    <xf numFmtId="1" fontId="14" fillId="0" borderId="1" xfId="0" applyNumberFormat="1" applyFont="1" applyBorder="1" applyAlignment="1">
      <alignment horizontal="center" vertical="center"/>
    </xf>
    <xf numFmtId="0" fontId="15" fillId="0" borderId="1" xfId="0" applyFont="1" applyBorder="1" applyAlignment="1">
      <alignment horizontal="left" vertical="center" wrapText="1"/>
    </xf>
    <xf numFmtId="164" fontId="14" fillId="0" borderId="1" xfId="0" applyNumberFormat="1" applyFont="1" applyBorder="1" applyAlignment="1">
      <alignment horizontal="center" vertical="center"/>
    </xf>
    <xf numFmtId="0" fontId="15" fillId="0" borderId="3" xfId="0" applyFont="1" applyBorder="1" applyAlignment="1">
      <alignment horizontal="left" vertical="center" wrapText="1"/>
    </xf>
    <xf numFmtId="0" fontId="15" fillId="0" borderId="1" xfId="0" applyFont="1" applyBorder="1" applyAlignment="1">
      <alignment vertical="center" wrapText="1"/>
    </xf>
    <xf numFmtId="0" fontId="15" fillId="0" borderId="5" xfId="0" applyFont="1" applyBorder="1" applyAlignment="1">
      <alignment horizontal="left" vertical="center" wrapText="1"/>
    </xf>
    <xf numFmtId="0" fontId="12" fillId="0" borderId="1" xfId="0" applyFont="1" applyBorder="1" applyAlignment="1">
      <alignment vertical="center" wrapText="1"/>
    </xf>
    <xf numFmtId="0" fontId="10" fillId="0" borderId="1" xfId="0" applyFont="1" applyBorder="1" applyAlignment="1">
      <alignment vertical="center"/>
    </xf>
    <xf numFmtId="0" fontId="10" fillId="0" borderId="0" xfId="0" applyFont="1" applyAlignment="1">
      <alignment vertical="center"/>
    </xf>
    <xf numFmtId="0" fontId="15" fillId="0" borderId="3" xfId="0" applyFont="1" applyBorder="1" applyAlignment="1">
      <alignment vertical="center" wrapText="1"/>
    </xf>
    <xf numFmtId="0" fontId="1" fillId="0" borderId="0" xfId="0" applyFont="1" applyAlignment="1">
      <alignment vertical="center" wrapText="1"/>
    </xf>
    <xf numFmtId="0" fontId="2" fillId="0" borderId="1" xfId="0" applyFont="1" applyBorder="1" applyAlignment="1">
      <alignment vertical="center" wrapText="1"/>
    </xf>
    <xf numFmtId="0" fontId="11" fillId="0" borderId="0" xfId="0" applyFont="1" applyAlignment="1">
      <alignment vertical="center" wrapText="1"/>
    </xf>
    <xf numFmtId="0" fontId="5" fillId="0" borderId="0" xfId="0" applyFont="1" applyAlignment="1">
      <alignment horizontal="center" vertical="center" wrapText="1"/>
    </xf>
    <xf numFmtId="0" fontId="10" fillId="0" borderId="0" xfId="0" applyFont="1" applyAlignment="1">
      <alignment vertical="center" wrapText="1"/>
    </xf>
    <xf numFmtId="0" fontId="10" fillId="3" borderId="2" xfId="0" applyFont="1" applyFill="1" applyBorder="1" applyAlignment="1">
      <alignment vertical="center"/>
    </xf>
    <xf numFmtId="0" fontId="12" fillId="3" borderId="5" xfId="0" applyFont="1" applyFill="1" applyBorder="1" applyAlignment="1">
      <alignment vertical="center" wrapText="1"/>
    </xf>
    <xf numFmtId="0" fontId="12" fillId="3" borderId="4" xfId="0" applyFont="1" applyFill="1" applyBorder="1" applyAlignment="1">
      <alignment vertical="center" wrapText="1"/>
    </xf>
    <xf numFmtId="0" fontId="3" fillId="3" borderId="0" xfId="0" applyFont="1" applyFill="1" applyAlignment="1">
      <alignment vertical="center"/>
    </xf>
    <xf numFmtId="0" fontId="3" fillId="3" borderId="0" xfId="0" applyFont="1" applyFill="1" applyAlignment="1">
      <alignment vertical="center" wrapText="1"/>
    </xf>
    <xf numFmtId="0" fontId="1" fillId="3" borderId="3" xfId="0" applyFont="1" applyFill="1" applyBorder="1" applyAlignment="1">
      <alignment vertical="center"/>
    </xf>
    <xf numFmtId="164" fontId="14" fillId="3" borderId="3" xfId="0" applyNumberFormat="1" applyFont="1" applyFill="1" applyBorder="1" applyAlignment="1">
      <alignment horizontal="center" vertical="center"/>
    </xf>
    <xf numFmtId="1" fontId="1" fillId="0" borderId="10" xfId="0" applyNumberFormat="1" applyFont="1" applyBorder="1" applyAlignment="1">
      <alignment horizontal="center" vertical="center"/>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vertical="center"/>
    </xf>
    <xf numFmtId="0" fontId="14" fillId="3" borderId="7"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7" xfId="0" applyFont="1" applyFill="1" applyBorder="1" applyAlignment="1">
      <alignment vertical="center"/>
    </xf>
    <xf numFmtId="0" fontId="14" fillId="3" borderId="7" xfId="0" applyFont="1" applyFill="1" applyBorder="1" applyAlignment="1">
      <alignment vertical="center" wrapText="1"/>
    </xf>
    <xf numFmtId="0" fontId="2" fillId="2" borderId="15" xfId="0" applyFont="1" applyFill="1" applyBorder="1" applyAlignment="1">
      <alignment vertical="center" wrapText="1"/>
    </xf>
    <xf numFmtId="0" fontId="5" fillId="0" borderId="15" xfId="0" applyFont="1" applyBorder="1" applyAlignment="1">
      <alignment horizontal="center" vertical="center" wrapText="1"/>
    </xf>
    <xf numFmtId="0" fontId="2" fillId="0" borderId="15" xfId="0" applyFont="1" applyBorder="1" applyAlignment="1">
      <alignment vertical="center" wrapText="1"/>
    </xf>
    <xf numFmtId="0" fontId="11" fillId="0" borderId="15" xfId="0" applyFont="1" applyBorder="1" applyAlignment="1">
      <alignment vertical="center" wrapText="1"/>
    </xf>
    <xf numFmtId="0" fontId="10" fillId="0" borderId="15" xfId="0" applyFont="1" applyBorder="1" applyAlignment="1">
      <alignment vertical="center" wrapText="1"/>
    </xf>
    <xf numFmtId="0" fontId="11" fillId="2" borderId="15" xfId="0" applyFont="1" applyFill="1" applyBorder="1" applyAlignment="1">
      <alignment vertical="center" wrapText="1"/>
    </xf>
    <xf numFmtId="0" fontId="1" fillId="2" borderId="15" xfId="0" applyFont="1" applyFill="1" applyBorder="1"/>
    <xf numFmtId="0" fontId="2" fillId="2" borderId="15" xfId="0" applyFont="1" applyFill="1" applyBorder="1"/>
    <xf numFmtId="0" fontId="1" fillId="3" borderId="16" xfId="0" applyFont="1" applyFill="1" applyBorder="1" applyAlignment="1">
      <alignment vertical="center"/>
    </xf>
    <xf numFmtId="1" fontId="8" fillId="0" borderId="13" xfId="0" applyNumberFormat="1" applyFont="1" applyBorder="1" applyAlignment="1">
      <alignment horizontal="center" vertical="center" wrapText="1"/>
    </xf>
    <xf numFmtId="0" fontId="1" fillId="0" borderId="0" xfId="0" applyFont="1" applyAlignment="1">
      <alignment horizontal="center" vertical="center"/>
    </xf>
    <xf numFmtId="2" fontId="13" fillId="0" borderId="5" xfId="0" applyNumberFormat="1" applyFont="1" applyBorder="1" applyAlignment="1">
      <alignment horizontal="center" vertical="center" wrapText="1"/>
    </xf>
    <xf numFmtId="0" fontId="13" fillId="0" borderId="22" xfId="0" applyFont="1" applyBorder="1" applyAlignment="1">
      <alignment horizontal="center" vertical="center" wrapText="1"/>
    </xf>
    <xf numFmtId="1" fontId="1" fillId="3" borderId="10" xfId="0" applyNumberFormat="1" applyFont="1" applyFill="1" applyBorder="1" applyAlignment="1">
      <alignment horizontal="center" vertical="center"/>
    </xf>
    <xf numFmtId="0" fontId="1" fillId="3" borderId="1" xfId="0" applyFont="1" applyFill="1" applyBorder="1" applyAlignment="1">
      <alignment horizontal="left" vertical="center" wrapText="1"/>
    </xf>
    <xf numFmtId="1" fontId="14" fillId="3" borderId="1" xfId="0" applyNumberFormat="1" applyFont="1" applyFill="1" applyBorder="1" applyAlignment="1">
      <alignment horizontal="center" vertical="center"/>
    </xf>
    <xf numFmtId="0" fontId="15" fillId="3" borderId="3"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5" fillId="3" borderId="1" xfId="0" applyFont="1" applyFill="1" applyBorder="1" applyAlignment="1">
      <alignment vertical="center"/>
    </xf>
    <xf numFmtId="0" fontId="14" fillId="3" borderId="1" xfId="0" applyFont="1" applyFill="1" applyBorder="1" applyAlignment="1">
      <alignment horizontal="center" vertical="center"/>
    </xf>
    <xf numFmtId="0" fontId="12" fillId="3" borderId="1" xfId="0" applyFont="1" applyFill="1" applyBorder="1" applyAlignment="1">
      <alignment vertical="center"/>
    </xf>
    <xf numFmtId="0" fontId="12" fillId="0" borderId="1" xfId="0" applyFont="1" applyBorder="1" applyAlignment="1">
      <alignment vertical="center"/>
    </xf>
    <xf numFmtId="0" fontId="12" fillId="3" borderId="5" xfId="0" applyFont="1" applyFill="1" applyBorder="1" applyAlignment="1">
      <alignment vertical="center" wrapText="1"/>
    </xf>
    <xf numFmtId="0" fontId="1" fillId="3" borderId="1" xfId="0" applyFont="1" applyFill="1" applyBorder="1" applyAlignment="1">
      <alignment vertical="center" wrapText="1"/>
    </xf>
    <xf numFmtId="0" fontId="1" fillId="0" borderId="1" xfId="0" applyFont="1" applyBorder="1" applyAlignment="1">
      <alignment vertical="center" wrapText="1"/>
    </xf>
    <xf numFmtId="0" fontId="15" fillId="3" borderId="1" xfId="0" applyFont="1" applyFill="1" applyBorder="1" applyAlignment="1">
      <alignment vertical="center" wrapText="1"/>
    </xf>
    <xf numFmtId="0" fontId="1" fillId="3" borderId="1" xfId="0" applyFont="1" applyFill="1" applyBorder="1" applyAlignment="1">
      <alignment vertical="center" wrapText="1"/>
    </xf>
    <xf numFmtId="0" fontId="15" fillId="3" borderId="1" xfId="0" applyFont="1" applyFill="1" applyBorder="1" applyAlignment="1">
      <alignment vertical="center" wrapText="1"/>
    </xf>
    <xf numFmtId="0" fontId="1" fillId="0" borderId="1" xfId="0" applyFont="1" applyBorder="1" applyAlignment="1">
      <alignment vertical="center" wrapText="1"/>
    </xf>
    <xf numFmtId="0" fontId="12" fillId="3" borderId="5" xfId="0" applyFont="1" applyFill="1" applyBorder="1" applyAlignment="1">
      <alignment vertical="center" wrapText="1"/>
    </xf>
    <xf numFmtId="0" fontId="15" fillId="0" borderId="1" xfId="0" applyFont="1" applyBorder="1" applyAlignment="1">
      <alignment vertical="center" wrapText="1"/>
    </xf>
    <xf numFmtId="0" fontId="17" fillId="3" borderId="1" xfId="1" applyFill="1" applyBorder="1" applyAlignment="1">
      <alignment vertical="center" wrapText="1"/>
    </xf>
    <xf numFmtId="0" fontId="14" fillId="3" borderId="1" xfId="0" applyFont="1" applyFill="1" applyBorder="1" applyAlignment="1">
      <alignment vertical="center"/>
    </xf>
    <xf numFmtId="0" fontId="2" fillId="0" borderId="1" xfId="0" applyFont="1" applyBorder="1" applyAlignment="1">
      <alignment vertical="center"/>
    </xf>
    <xf numFmtId="164" fontId="14" fillId="0" borderId="0" xfId="0" applyNumberFormat="1" applyFont="1" applyAlignment="1">
      <alignment horizontal="center" vertical="center"/>
    </xf>
    <xf numFmtId="0" fontId="14" fillId="3" borderId="1" xfId="0" applyFont="1" applyFill="1" applyBorder="1" applyAlignment="1">
      <alignment vertical="center" wrapText="1"/>
    </xf>
    <xf numFmtId="0" fontId="19" fillId="0" borderId="0" xfId="0" applyFont="1" applyAlignment="1">
      <alignment wrapText="1"/>
    </xf>
    <xf numFmtId="0" fontId="14" fillId="3" borderId="5" xfId="0" applyFont="1" applyFill="1" applyBorder="1" applyAlignment="1">
      <alignment vertical="center" wrapText="1"/>
    </xf>
    <xf numFmtId="0" fontId="14" fillId="3" borderId="5" xfId="0" applyFont="1" applyFill="1" applyBorder="1" applyAlignment="1">
      <alignment vertical="center" wrapText="1"/>
    </xf>
    <xf numFmtId="2" fontId="14" fillId="0" borderId="0" xfId="0" applyNumberFormat="1" applyFont="1" applyAlignment="1">
      <alignment horizontal="center" vertical="center"/>
    </xf>
    <xf numFmtId="165" fontId="14" fillId="0" borderId="0" xfId="0" applyNumberFormat="1" applyFont="1" applyAlignment="1">
      <alignment horizontal="center" vertical="center"/>
    </xf>
    <xf numFmtId="0" fontId="19" fillId="0" borderId="0" xfId="0" applyFont="1"/>
    <xf numFmtId="0" fontId="14" fillId="0" borderId="0" xfId="0" applyFont="1" applyAlignment="1">
      <alignment horizontal="center" vertical="center"/>
    </xf>
    <xf numFmtId="0" fontId="17" fillId="0" borderId="0" xfId="1" applyAlignment="1">
      <alignment wrapText="1"/>
    </xf>
    <xf numFmtId="0" fontId="21" fillId="0" borderId="0" xfId="0" applyFont="1"/>
    <xf numFmtId="0" fontId="23" fillId="0" borderId="1" xfId="0" applyFont="1" applyBorder="1" applyAlignment="1">
      <alignment vertical="center" wrapText="1"/>
    </xf>
    <xf numFmtId="2" fontId="14" fillId="0" borderId="1" xfId="0" applyNumberFormat="1" applyFont="1" applyBorder="1" applyAlignment="1">
      <alignment horizontal="center" vertical="center" wrapText="1"/>
    </xf>
    <xf numFmtId="0" fontId="14" fillId="3" borderId="5" xfId="0" applyFont="1" applyFill="1" applyBorder="1" applyAlignment="1">
      <alignment vertical="center" wrapText="1"/>
    </xf>
    <xf numFmtId="0" fontId="17" fillId="0" borderId="1" xfId="1" applyBorder="1" applyAlignment="1">
      <alignment vertical="center" wrapText="1"/>
    </xf>
    <xf numFmtId="0" fontId="17" fillId="0" borderId="0" xfId="1" applyAlignment="1">
      <alignment vertical="center" wrapText="1"/>
    </xf>
    <xf numFmtId="0" fontId="14" fillId="0" borderId="0" xfId="0" applyFont="1" applyAlignment="1">
      <alignment wrapText="1"/>
    </xf>
    <xf numFmtId="0" fontId="19" fillId="0" borderId="0" xfId="0" applyFont="1" applyFill="1" applyAlignment="1">
      <alignment wrapText="1"/>
    </xf>
    <xf numFmtId="0" fontId="2" fillId="0" borderId="1" xfId="0" applyFont="1" applyFill="1" applyBorder="1" applyAlignment="1">
      <alignment vertical="center" wrapText="1"/>
    </xf>
    <xf numFmtId="0" fontId="14" fillId="0" borderId="1" xfId="0" applyFont="1" applyFill="1" applyBorder="1" applyAlignment="1">
      <alignment vertical="center" wrapText="1"/>
    </xf>
    <xf numFmtId="0" fontId="2" fillId="0" borderId="1" xfId="0" quotePrefix="1"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left" wrapText="1"/>
    </xf>
    <xf numFmtId="0" fontId="2" fillId="3" borderId="1" xfId="0" quotePrefix="1" applyFont="1" applyFill="1" applyBorder="1" applyAlignment="1">
      <alignmen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wrapText="1"/>
    </xf>
    <xf numFmtId="0" fontId="16" fillId="3" borderId="1" xfId="0" applyFont="1" applyFill="1" applyBorder="1" applyAlignment="1">
      <alignment vertical="center" wrapText="1"/>
    </xf>
    <xf numFmtId="167" fontId="2" fillId="0" borderId="1" xfId="0" applyNumberFormat="1" applyFont="1" applyBorder="1" applyAlignment="1">
      <alignment vertical="center" wrapText="1"/>
    </xf>
    <xf numFmtId="166" fontId="2" fillId="3" borderId="1" xfId="0" applyNumberFormat="1" applyFont="1" applyFill="1" applyBorder="1" applyAlignment="1">
      <alignment vertical="center" wrapText="1"/>
    </xf>
    <xf numFmtId="0" fontId="0" fillId="0" borderId="0" xfId="0" applyFont="1"/>
    <xf numFmtId="0" fontId="17" fillId="3" borderId="1" xfId="1" applyFont="1" applyFill="1" applyBorder="1" applyAlignment="1">
      <alignment vertical="center" wrapText="1"/>
    </xf>
    <xf numFmtId="0" fontId="2" fillId="0" borderId="24" xfId="0" applyFont="1" applyBorder="1" applyAlignment="1">
      <alignment vertical="center" wrapText="1"/>
    </xf>
    <xf numFmtId="1" fontId="1" fillId="3" borderId="11" xfId="0" applyNumberFormat="1" applyFont="1" applyFill="1" applyBorder="1" applyAlignment="1">
      <alignment horizontal="center" vertical="center"/>
    </xf>
    <xf numFmtId="1" fontId="1" fillId="3" borderId="14" xfId="0" applyNumberFormat="1" applyFont="1" applyFill="1" applyBorder="1" applyAlignment="1">
      <alignment horizontal="center" vertical="center"/>
    </xf>
    <xf numFmtId="1" fontId="7" fillId="3" borderId="12" xfId="0" applyNumberFormat="1" applyFont="1" applyFill="1" applyBorder="1" applyAlignment="1">
      <alignment horizontal="center" vertical="center"/>
    </xf>
    <xf numFmtId="1" fontId="7" fillId="3" borderId="13" xfId="0" applyNumberFormat="1" applyFont="1" applyFill="1" applyBorder="1" applyAlignment="1">
      <alignment horizontal="center" vertical="center"/>
    </xf>
    <xf numFmtId="1" fontId="1" fillId="0" borderId="11" xfId="0" applyNumberFormat="1" applyFont="1" applyBorder="1" applyAlignment="1">
      <alignment horizontal="center" vertical="center"/>
    </xf>
    <xf numFmtId="1" fontId="1" fillId="0" borderId="12" xfId="0" applyNumberFormat="1" applyFont="1" applyBorder="1" applyAlignment="1">
      <alignment horizontal="center" vertical="center"/>
    </xf>
    <xf numFmtId="1" fontId="7" fillId="0" borderId="12" xfId="0" applyNumberFormat="1" applyFont="1" applyBorder="1" applyAlignment="1">
      <alignment horizontal="center" vertical="center"/>
    </xf>
    <xf numFmtId="1" fontId="7" fillId="0" borderId="13" xfId="0" applyNumberFormat="1" applyFont="1" applyBorder="1" applyAlignment="1">
      <alignment horizontal="center" vertical="center"/>
    </xf>
    <xf numFmtId="1" fontId="1" fillId="3" borderId="12" xfId="0" applyNumberFormat="1" applyFont="1" applyFill="1" applyBorder="1" applyAlignment="1">
      <alignment horizontal="center" vertical="center"/>
    </xf>
    <xf numFmtId="1" fontId="1" fillId="3" borderId="13" xfId="0" applyNumberFormat="1" applyFont="1" applyFill="1" applyBorder="1" applyAlignment="1">
      <alignment horizontal="center" vertical="center"/>
    </xf>
    <xf numFmtId="0" fontId="14" fillId="3" borderId="8"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4" fillId="3" borderId="4" xfId="0" applyFont="1" applyFill="1" applyBorder="1" applyAlignment="1">
      <alignment vertical="center" wrapText="1"/>
    </xf>
    <xf numFmtId="0" fontId="6" fillId="3" borderId="4" xfId="0" applyFont="1" applyFill="1" applyBorder="1" applyAlignment="1">
      <alignment vertical="center" wrapText="1"/>
    </xf>
    <xf numFmtId="0" fontId="6" fillId="3" borderId="5" xfId="0" applyFont="1" applyFill="1" applyBorder="1" applyAlignment="1">
      <alignment vertical="center" wrapText="1"/>
    </xf>
    <xf numFmtId="0" fontId="12" fillId="3" borderId="3" xfId="0" applyFont="1" applyFill="1" applyBorder="1" applyAlignment="1">
      <alignment vertical="center" wrapText="1"/>
    </xf>
    <xf numFmtId="0" fontId="12" fillId="3" borderId="5" xfId="0" applyFont="1" applyFill="1" applyBorder="1" applyAlignment="1">
      <alignment vertical="center" wrapText="1"/>
    </xf>
    <xf numFmtId="0" fontId="2" fillId="3" borderId="1" xfId="0" applyFont="1" applyFill="1" applyBorder="1" applyAlignment="1">
      <alignment vertical="center" wrapText="1"/>
    </xf>
    <xf numFmtId="0" fontId="6" fillId="3" borderId="1" xfId="0" applyFont="1" applyFill="1" applyBorder="1" applyAlignment="1">
      <alignmen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 fillId="3" borderId="5" xfId="0" applyFont="1" applyFill="1" applyBorder="1" applyAlignment="1">
      <alignment vertical="center" wrapText="1"/>
    </xf>
    <xf numFmtId="0" fontId="6" fillId="3" borderId="5" xfId="0" applyFont="1" applyFill="1" applyBorder="1" applyAlignment="1">
      <alignment horizontal="left" vertical="center" wrapText="1"/>
    </xf>
    <xf numFmtId="0" fontId="1" fillId="3" borderId="1" xfId="0" applyFont="1" applyFill="1" applyBorder="1" applyAlignment="1">
      <alignment vertical="center" wrapText="1"/>
    </xf>
    <xf numFmtId="0" fontId="15" fillId="0" borderId="1" xfId="0" applyFont="1" applyBorder="1" applyAlignment="1">
      <alignment vertical="center" wrapText="1"/>
    </xf>
    <xf numFmtId="0" fontId="14" fillId="3" borderId="3" xfId="0" applyFont="1" applyFill="1" applyBorder="1" applyAlignment="1">
      <alignment vertical="center" wrapText="1"/>
    </xf>
    <xf numFmtId="0" fontId="14" fillId="3" borderId="5" xfId="0" applyFont="1" applyFill="1" applyBorder="1" applyAlignment="1">
      <alignment vertical="center" wrapText="1"/>
    </xf>
    <xf numFmtId="0" fontId="5" fillId="0" borderId="2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15" fillId="3" borderId="1" xfId="0" applyFont="1" applyFill="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4" fillId="0" borderId="4"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1" fillId="0" borderId="5" xfId="0" applyFont="1" applyBorder="1" applyAlignment="1">
      <alignment vertical="center" wrapText="1"/>
    </xf>
    <xf numFmtId="0" fontId="1"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 fillId="3" borderId="11" xfId="0" applyFont="1" applyFill="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4" fillId="3" borderId="4" xfId="0" applyFont="1"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1"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12" fillId="0" borderId="3" xfId="0" applyFont="1" applyBorder="1" applyAlignment="1">
      <alignment horizontal="left" vertical="center" wrapText="1"/>
    </xf>
    <xf numFmtId="0" fontId="7" fillId="0" borderId="5" xfId="0" applyFont="1" applyBorder="1" applyAlignment="1">
      <alignment horizontal="left" vertical="center" wrapText="1"/>
    </xf>
    <xf numFmtId="0" fontId="0" fillId="0" borderId="13" xfId="0" applyBorder="1" applyAlignment="1">
      <alignment horizontal="center" vertical="center"/>
    </xf>
    <xf numFmtId="0" fontId="7" fillId="0" borderId="4" xfId="0" applyFont="1" applyBorder="1" applyAlignment="1">
      <alignment vertical="center" wrapText="1"/>
    </xf>
    <xf numFmtId="0" fontId="7" fillId="0" borderId="5" xfId="0" applyFont="1" applyBorder="1" applyAlignment="1">
      <alignment vertical="center" wrapText="1"/>
    </xf>
    <xf numFmtId="0" fontId="0" fillId="0" borderId="12" xfId="0"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ai1.com/ce440.html" TargetMode="External"/><Relationship Id="rId13" Type="http://schemas.openxmlformats.org/officeDocument/2006/relationships/hyperlink" Target="https://dspace.uni.lodz.pl/xmlui/handle/11089/15416" TargetMode="External"/><Relationship Id="rId3" Type="http://schemas.openxmlformats.org/officeDocument/2006/relationships/hyperlink" Target="mailto:david.belanger@dfo-mpo.gc.ca" TargetMode="External"/><Relationship Id="rId7" Type="http://schemas.openxmlformats.org/officeDocument/2006/relationships/hyperlink" Target="https://doi.org/10.4319/lo.1994.39.8.1985" TargetMode="External"/><Relationship Id="rId12" Type="http://schemas.openxmlformats.org/officeDocument/2006/relationships/hyperlink" Target="https://publications.gc.ca/collections/collection_2007/dfo-mpo/Fs97-18-223-2002E.pdf" TargetMode="External"/><Relationship Id="rId17" Type="http://schemas.openxmlformats.org/officeDocument/2006/relationships/printerSettings" Target="../printerSettings/printerSettings1.bin"/><Relationship Id="rId2" Type="http://schemas.openxmlformats.org/officeDocument/2006/relationships/hyperlink" Target="mailto:federic.cyr@dfo-mpo.gc.ca" TargetMode="External"/><Relationship Id="rId16" Type="http://schemas.openxmlformats.org/officeDocument/2006/relationships/hyperlink" Target="https://catalogue.cioosatlantic.ca/en/dataset/ca-cioos_e4ac21ff-414c-40e0-a943-21f664c92e7e" TargetMode="External"/><Relationship Id="rId1" Type="http://schemas.openxmlformats.org/officeDocument/2006/relationships/hyperlink" Target="mailto:gary.maillet@dfo-mpo.gc.ca" TargetMode="External"/><Relationship Id="rId6" Type="http://schemas.openxmlformats.org/officeDocument/2006/relationships/hyperlink" Target="https://www.seabird.com/photosynthetically-active-radiation-par-sensor/product-downloads?id=60762467732" TargetMode="External"/><Relationship Id="rId11" Type="http://schemas.openxmlformats.org/officeDocument/2006/relationships/hyperlink" Target="https://pubs.usgs.gov/of/2010/1280/" TargetMode="External"/><Relationship Id="rId5" Type="http://schemas.openxmlformats.org/officeDocument/2006/relationships/hyperlink" Target="https://www.seabird.com/profiling/sbe-911plus-ctd/family?productCategoryId=54627473769" TargetMode="External"/><Relationship Id="rId15" Type="http://schemas.openxmlformats.org/officeDocument/2006/relationships/hyperlink" Target="https://essd.copernicus.org/articles/15/4127/2023/essd-15-4127-2023.pdf" TargetMode="External"/><Relationship Id="rId10" Type="http://schemas.openxmlformats.org/officeDocument/2006/relationships/hyperlink" Target="https://pubs.usgs.gov/of/2010/1280/" TargetMode="External"/><Relationship Id="rId4" Type="http://schemas.openxmlformats.org/officeDocument/2006/relationships/hyperlink" Target="mailto:stephen.snook@dfo-mpo.gc.ca" TargetMode="External"/><Relationship Id="rId9" Type="http://schemas.openxmlformats.org/officeDocument/2006/relationships/hyperlink" Target="https://www.eai1.com/ce440.html" TargetMode="External"/><Relationship Id="rId14" Type="http://schemas.openxmlformats.org/officeDocument/2006/relationships/hyperlink" Target="https://dspace.uni.lodz.pl/xmlui/handle/11089/154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99"/>
  <sheetViews>
    <sheetView tabSelected="1" topLeftCell="A537" zoomScale="60" zoomScaleNormal="125" workbookViewId="0">
      <selection activeCell="D488" sqref="D488"/>
    </sheetView>
  </sheetViews>
  <sheetFormatPr defaultColWidth="9.140625" defaultRowHeight="15.75" x14ac:dyDescent="0.25"/>
  <cols>
    <col min="1" max="1" width="10.85546875" style="27" customWidth="1"/>
    <col min="2" max="2" width="35.7109375" style="8" customWidth="1"/>
    <col min="3" max="3" width="44.5703125" style="9" customWidth="1"/>
    <col min="4" max="4" width="52.85546875" style="3" customWidth="1"/>
    <col min="5" max="5" width="19.42578125" style="2" customWidth="1"/>
    <col min="6" max="6" width="2.42578125" style="2" customWidth="1"/>
    <col min="7" max="7" width="12.7109375" style="26" customWidth="1"/>
    <col min="8" max="8" width="121" style="7" customWidth="1"/>
    <col min="9" max="16384" width="9.140625" style="1"/>
  </cols>
  <sheetData>
    <row r="1" spans="1:9" ht="33.75" customHeight="1" thickTop="1" x14ac:dyDescent="0.25">
      <c r="A1" s="162" t="s">
        <v>178</v>
      </c>
      <c r="B1" s="163"/>
      <c r="C1" s="163"/>
      <c r="D1" s="163"/>
      <c r="E1" s="163"/>
      <c r="F1" s="163"/>
      <c r="G1" s="163"/>
      <c r="H1" s="164"/>
      <c r="I1" s="66"/>
    </row>
    <row r="2" spans="1:9" s="49" customFormat="1" ht="42.95" customHeight="1" x14ac:dyDescent="0.25">
      <c r="A2" s="75" t="s">
        <v>122</v>
      </c>
      <c r="B2" s="184" t="s">
        <v>147</v>
      </c>
      <c r="C2" s="185"/>
      <c r="D2" s="185"/>
      <c r="E2" s="186"/>
      <c r="F2" s="76"/>
      <c r="G2" s="77" t="s">
        <v>172</v>
      </c>
      <c r="H2" s="78" t="s">
        <v>123</v>
      </c>
      <c r="I2" s="67"/>
    </row>
    <row r="3" spans="1:9" s="9" customFormat="1" ht="20.100000000000001" customHeight="1" x14ac:dyDescent="0.25">
      <c r="A3" s="178">
        <v>1</v>
      </c>
      <c r="B3" s="153" t="s">
        <v>15</v>
      </c>
      <c r="C3" s="11" t="s">
        <v>0</v>
      </c>
      <c r="D3" s="20" t="s">
        <v>366</v>
      </c>
      <c r="E3" s="11"/>
      <c r="F3" s="12"/>
      <c r="G3" s="24">
        <v>1.01</v>
      </c>
      <c r="H3" s="62" t="s">
        <v>171</v>
      </c>
      <c r="I3" s="68"/>
    </row>
    <row r="4" spans="1:9" s="9" customFormat="1" ht="30" x14ac:dyDescent="0.25">
      <c r="A4" s="134"/>
      <c r="B4" s="181"/>
      <c r="C4" s="10" t="s">
        <v>101</v>
      </c>
      <c r="D4" s="20" t="s">
        <v>263</v>
      </c>
      <c r="E4" s="11"/>
      <c r="F4" s="12"/>
      <c r="G4" s="24">
        <v>1.02</v>
      </c>
      <c r="H4" s="62" t="s">
        <v>110</v>
      </c>
      <c r="I4" s="68"/>
    </row>
    <row r="5" spans="1:9" s="9" customFormat="1" ht="20.100000000000001" customHeight="1" x14ac:dyDescent="0.25">
      <c r="A5" s="134"/>
      <c r="B5" s="181"/>
      <c r="C5" s="11" t="s">
        <v>152</v>
      </c>
      <c r="D5" s="129" t="s">
        <v>253</v>
      </c>
      <c r="E5" s="11"/>
      <c r="F5" s="12"/>
      <c r="G5" s="24">
        <v>1.03</v>
      </c>
      <c r="H5" s="62" t="s">
        <v>76</v>
      </c>
      <c r="I5" s="68"/>
    </row>
    <row r="6" spans="1:9" s="9" customFormat="1" ht="20.100000000000001" customHeight="1" x14ac:dyDescent="0.25">
      <c r="A6" s="134"/>
      <c r="B6" s="181"/>
      <c r="C6" s="84" t="s">
        <v>149</v>
      </c>
      <c r="D6" s="20" t="s">
        <v>254</v>
      </c>
      <c r="E6" s="11"/>
      <c r="F6" s="12"/>
      <c r="G6" s="24">
        <v>1.04</v>
      </c>
      <c r="H6" s="62" t="s">
        <v>155</v>
      </c>
      <c r="I6" s="68"/>
    </row>
    <row r="7" spans="1:9" s="9" customFormat="1" ht="20.100000000000001" customHeight="1" x14ac:dyDescent="0.25">
      <c r="A7" s="134"/>
      <c r="B7" s="181"/>
      <c r="C7" s="84" t="s">
        <v>150</v>
      </c>
      <c r="D7" s="20" t="s">
        <v>255</v>
      </c>
      <c r="E7" s="11"/>
      <c r="F7" s="12"/>
      <c r="G7" s="24">
        <v>1.05</v>
      </c>
      <c r="H7" s="62" t="s">
        <v>156</v>
      </c>
      <c r="I7" s="68"/>
    </row>
    <row r="8" spans="1:9" s="9" customFormat="1" ht="20.100000000000001" customHeight="1" x14ac:dyDescent="0.25">
      <c r="A8" s="134"/>
      <c r="B8" s="181"/>
      <c r="C8" s="84" t="s">
        <v>153</v>
      </c>
      <c r="D8" s="20" t="s">
        <v>256</v>
      </c>
      <c r="E8" s="11"/>
      <c r="F8" s="12"/>
      <c r="G8" s="24">
        <v>1.06</v>
      </c>
      <c r="H8" s="62" t="s">
        <v>157</v>
      </c>
      <c r="I8" s="68"/>
    </row>
    <row r="9" spans="1:9" s="9" customFormat="1" ht="20.100000000000001" customHeight="1" x14ac:dyDescent="0.25">
      <c r="A9" s="134"/>
      <c r="B9" s="181"/>
      <c r="C9" s="84" t="s">
        <v>151</v>
      </c>
      <c r="D9" s="20" t="s">
        <v>257</v>
      </c>
      <c r="E9" s="11"/>
      <c r="F9" s="12"/>
      <c r="G9" s="24">
        <v>1.07</v>
      </c>
      <c r="H9" s="62" t="s">
        <v>158</v>
      </c>
      <c r="I9" s="68"/>
    </row>
    <row r="10" spans="1:9" s="9" customFormat="1" ht="20.100000000000001" customHeight="1" x14ac:dyDescent="0.25">
      <c r="A10" s="134"/>
      <c r="B10" s="181"/>
      <c r="C10" s="11" t="s">
        <v>1</v>
      </c>
      <c r="D10" s="20" t="s">
        <v>258</v>
      </c>
      <c r="E10" s="11"/>
      <c r="F10" s="12"/>
      <c r="G10" s="24">
        <v>1.08</v>
      </c>
      <c r="H10" s="62" t="s">
        <v>121</v>
      </c>
      <c r="I10" s="68"/>
    </row>
    <row r="11" spans="1:9" s="9" customFormat="1" ht="20.100000000000001" customHeight="1" x14ac:dyDescent="0.25">
      <c r="A11" s="134"/>
      <c r="B11" s="181"/>
      <c r="C11" s="11" t="s">
        <v>2</v>
      </c>
      <c r="D11" s="130" t="s">
        <v>259</v>
      </c>
      <c r="E11" s="11"/>
      <c r="F11" s="12"/>
      <c r="G11" s="24">
        <v>1.0900000000000001</v>
      </c>
      <c r="H11" s="62" t="s">
        <v>46</v>
      </c>
      <c r="I11" s="68"/>
    </row>
    <row r="12" spans="1:9" s="9" customFormat="1" ht="20.100000000000001" customHeight="1" x14ac:dyDescent="0.25">
      <c r="A12" s="134"/>
      <c r="B12" s="182"/>
      <c r="C12" s="86" t="s">
        <v>221</v>
      </c>
      <c r="D12" s="98" t="s">
        <v>260</v>
      </c>
      <c r="E12" s="11"/>
      <c r="F12" s="12"/>
      <c r="G12" s="24">
        <v>1.1000000000000001</v>
      </c>
      <c r="H12" s="62" t="s">
        <v>159</v>
      </c>
      <c r="I12" s="68"/>
    </row>
    <row r="13" spans="1:9" s="9" customFormat="1" ht="20.100000000000001" customHeight="1" x14ac:dyDescent="0.25">
      <c r="A13" s="135"/>
      <c r="B13" s="183"/>
      <c r="C13" s="11" t="s">
        <v>129</v>
      </c>
      <c r="D13" s="47" t="s">
        <v>261</v>
      </c>
      <c r="E13" s="11"/>
      <c r="F13" s="12"/>
      <c r="G13" s="24">
        <v>1.1100000000000001</v>
      </c>
      <c r="H13" s="62" t="s">
        <v>160</v>
      </c>
      <c r="I13" s="68"/>
    </row>
    <row r="14" spans="1:9" s="9" customFormat="1" ht="20.100000000000001" customHeight="1" x14ac:dyDescent="0.25">
      <c r="A14" s="136">
        <v>2</v>
      </c>
      <c r="B14" s="170" t="s">
        <v>231</v>
      </c>
      <c r="C14" s="29" t="s">
        <v>0</v>
      </c>
      <c r="D14" s="20" t="s">
        <v>264</v>
      </c>
      <c r="E14" s="29"/>
      <c r="F14" s="34"/>
      <c r="G14" s="32">
        <v>2.0099999999999998</v>
      </c>
      <c r="H14" s="59" t="s">
        <v>171</v>
      </c>
      <c r="I14" s="68"/>
    </row>
    <row r="15" spans="1:9" s="9" customFormat="1" ht="30" x14ac:dyDescent="0.25">
      <c r="A15" s="138"/>
      <c r="B15" s="171"/>
      <c r="C15" s="30" t="s">
        <v>101</v>
      </c>
      <c r="D15" s="20" t="s">
        <v>263</v>
      </c>
      <c r="E15" s="29"/>
      <c r="F15" s="34"/>
      <c r="G15" s="32">
        <v>2.0199999999999996</v>
      </c>
      <c r="H15" s="59" t="s">
        <v>110</v>
      </c>
      <c r="I15" s="68"/>
    </row>
    <row r="16" spans="1:9" s="9" customFormat="1" ht="20.100000000000001" customHeight="1" x14ac:dyDescent="0.25">
      <c r="A16" s="138"/>
      <c r="B16" s="171"/>
      <c r="C16" s="29" t="s">
        <v>152</v>
      </c>
      <c r="D16" s="129" t="s">
        <v>253</v>
      </c>
      <c r="E16" s="29"/>
      <c r="F16" s="34"/>
      <c r="G16" s="32">
        <v>2.0299999999999994</v>
      </c>
      <c r="H16" s="59" t="s">
        <v>76</v>
      </c>
      <c r="I16" s="68"/>
    </row>
    <row r="17" spans="1:9" s="9" customFormat="1" ht="20.100000000000001" customHeight="1" x14ac:dyDescent="0.25">
      <c r="A17" s="138"/>
      <c r="B17" s="171"/>
      <c r="C17" s="33" t="s">
        <v>149</v>
      </c>
      <c r="D17" s="20" t="s">
        <v>254</v>
      </c>
      <c r="E17" s="29"/>
      <c r="F17" s="34"/>
      <c r="G17" s="32">
        <v>2.0399999999999991</v>
      </c>
      <c r="H17" s="59" t="s">
        <v>155</v>
      </c>
      <c r="I17" s="68"/>
    </row>
    <row r="18" spans="1:9" s="9" customFormat="1" ht="20.100000000000001" customHeight="1" x14ac:dyDescent="0.25">
      <c r="A18" s="138"/>
      <c r="B18" s="171"/>
      <c r="C18" s="33" t="s">
        <v>150</v>
      </c>
      <c r="D18" s="20" t="s">
        <v>255</v>
      </c>
      <c r="E18" s="29"/>
      <c r="F18" s="34"/>
      <c r="G18" s="32">
        <v>2.0499999999999989</v>
      </c>
      <c r="H18" s="59" t="s">
        <v>156</v>
      </c>
      <c r="I18" s="68"/>
    </row>
    <row r="19" spans="1:9" s="9" customFormat="1" ht="20.100000000000001" customHeight="1" x14ac:dyDescent="0.25">
      <c r="A19" s="138"/>
      <c r="B19" s="171"/>
      <c r="C19" s="33" t="s">
        <v>153</v>
      </c>
      <c r="D19" s="20" t="s">
        <v>256</v>
      </c>
      <c r="E19" s="29"/>
      <c r="F19" s="34"/>
      <c r="G19" s="32">
        <v>2.0599999999999987</v>
      </c>
      <c r="H19" s="59" t="s">
        <v>157</v>
      </c>
      <c r="I19" s="68"/>
    </row>
    <row r="20" spans="1:9" s="9" customFormat="1" ht="20.100000000000001" customHeight="1" x14ac:dyDescent="0.25">
      <c r="A20" s="138"/>
      <c r="B20" s="171"/>
      <c r="C20" s="33" t="s">
        <v>151</v>
      </c>
      <c r="D20" s="20" t="s">
        <v>257</v>
      </c>
      <c r="E20" s="29"/>
      <c r="F20" s="34"/>
      <c r="G20" s="32">
        <v>2.0699999999999985</v>
      </c>
      <c r="H20" s="59" t="s">
        <v>158</v>
      </c>
      <c r="I20" s="68"/>
    </row>
    <row r="21" spans="1:9" s="9" customFormat="1" ht="20.100000000000001" customHeight="1" x14ac:dyDescent="0.25">
      <c r="A21" s="138"/>
      <c r="B21" s="171"/>
      <c r="C21" s="29" t="s">
        <v>1</v>
      </c>
      <c r="D21" s="20" t="s">
        <v>391</v>
      </c>
      <c r="E21" s="29"/>
      <c r="F21" s="34"/>
      <c r="G21" s="32">
        <v>2.0799999999999983</v>
      </c>
      <c r="H21" s="59" t="s">
        <v>121</v>
      </c>
      <c r="I21" s="68"/>
    </row>
    <row r="22" spans="1:9" s="9" customFormat="1" ht="20.100000000000001" customHeight="1" x14ac:dyDescent="0.25">
      <c r="A22" s="138"/>
      <c r="B22" s="171"/>
      <c r="C22" s="29" t="s">
        <v>2</v>
      </c>
      <c r="D22" s="97" t="s">
        <v>268</v>
      </c>
      <c r="E22" s="29"/>
      <c r="F22" s="34"/>
      <c r="G22" s="32">
        <v>2.0899999999999981</v>
      </c>
      <c r="H22" s="59" t="s">
        <v>46</v>
      </c>
      <c r="I22" s="68"/>
    </row>
    <row r="23" spans="1:9" s="9" customFormat="1" ht="20.100000000000001" customHeight="1" x14ac:dyDescent="0.25">
      <c r="A23" s="138"/>
      <c r="B23" s="179"/>
      <c r="C23" s="87" t="s">
        <v>221</v>
      </c>
      <c r="D23" s="99" t="s">
        <v>265</v>
      </c>
      <c r="E23" s="29"/>
      <c r="F23" s="31"/>
      <c r="G23" s="32">
        <v>2.0999999999999979</v>
      </c>
      <c r="H23" s="59" t="s">
        <v>159</v>
      </c>
      <c r="I23" s="68"/>
    </row>
    <row r="24" spans="1:9" s="9" customFormat="1" ht="20.100000000000001" customHeight="1" x14ac:dyDescent="0.25">
      <c r="A24" s="138"/>
      <c r="B24" s="179"/>
      <c r="C24" s="29" t="s">
        <v>129</v>
      </c>
      <c r="D24" s="47" t="s">
        <v>261</v>
      </c>
      <c r="E24" s="29"/>
      <c r="F24" s="31"/>
      <c r="G24" s="32">
        <v>2.11</v>
      </c>
      <c r="H24" s="59" t="s">
        <v>160</v>
      </c>
      <c r="I24" s="68"/>
    </row>
    <row r="25" spans="1:9" s="9" customFormat="1" x14ac:dyDescent="0.25">
      <c r="A25" s="139"/>
      <c r="B25" s="180"/>
      <c r="C25" s="33" t="s">
        <v>218</v>
      </c>
      <c r="D25" s="47" t="s">
        <v>389</v>
      </c>
      <c r="E25" s="29"/>
      <c r="F25" s="31"/>
      <c r="G25" s="32">
        <v>2.12</v>
      </c>
      <c r="H25" s="59" t="s">
        <v>222</v>
      </c>
      <c r="I25" s="68"/>
    </row>
    <row r="26" spans="1:9" s="9" customFormat="1" x14ac:dyDescent="0.25">
      <c r="A26" s="136">
        <v>2</v>
      </c>
      <c r="B26" s="170" t="s">
        <v>231</v>
      </c>
      <c r="C26" s="29" t="s">
        <v>0</v>
      </c>
      <c r="D26" s="20" t="s">
        <v>266</v>
      </c>
      <c r="E26" s="29"/>
      <c r="F26" s="31"/>
      <c r="G26" s="32">
        <v>2.0099999999999998</v>
      </c>
      <c r="H26" s="59" t="s">
        <v>171</v>
      </c>
      <c r="I26" s="68"/>
    </row>
    <row r="27" spans="1:9" s="9" customFormat="1" x14ac:dyDescent="0.25">
      <c r="A27" s="138"/>
      <c r="B27" s="171"/>
      <c r="C27" s="90" t="s">
        <v>101</v>
      </c>
      <c r="D27" s="20" t="s">
        <v>252</v>
      </c>
      <c r="E27" s="29"/>
      <c r="F27" s="31"/>
      <c r="G27" s="32">
        <v>2.0199999999999996</v>
      </c>
      <c r="H27" s="59" t="s">
        <v>110</v>
      </c>
      <c r="I27" s="68"/>
    </row>
    <row r="28" spans="1:9" s="9" customFormat="1" x14ac:dyDescent="0.25">
      <c r="A28" s="138"/>
      <c r="B28" s="171"/>
      <c r="C28" s="29" t="s">
        <v>152</v>
      </c>
      <c r="D28" s="129" t="s">
        <v>253</v>
      </c>
      <c r="E28" s="29"/>
      <c r="F28" s="31"/>
      <c r="G28" s="32">
        <v>2.0299999999999994</v>
      </c>
      <c r="H28" s="59" t="s">
        <v>76</v>
      </c>
      <c r="I28" s="68"/>
    </row>
    <row r="29" spans="1:9" s="9" customFormat="1" x14ac:dyDescent="0.25">
      <c r="A29" s="138"/>
      <c r="B29" s="171"/>
      <c r="C29" s="33" t="s">
        <v>149</v>
      </c>
      <c r="D29" s="20" t="s">
        <v>254</v>
      </c>
      <c r="E29" s="29"/>
      <c r="F29" s="31"/>
      <c r="G29" s="32">
        <v>2.0399999999999991</v>
      </c>
      <c r="H29" s="59" t="s">
        <v>155</v>
      </c>
      <c r="I29" s="68"/>
    </row>
    <row r="30" spans="1:9" s="9" customFormat="1" x14ac:dyDescent="0.25">
      <c r="A30" s="138"/>
      <c r="B30" s="171"/>
      <c r="C30" s="33" t="s">
        <v>150</v>
      </c>
      <c r="D30" s="20" t="s">
        <v>255</v>
      </c>
      <c r="E30" s="29"/>
      <c r="F30" s="31"/>
      <c r="G30" s="32">
        <v>2.0499999999999989</v>
      </c>
      <c r="H30" s="59" t="s">
        <v>156</v>
      </c>
      <c r="I30" s="68"/>
    </row>
    <row r="31" spans="1:9" s="9" customFormat="1" x14ac:dyDescent="0.25">
      <c r="A31" s="138"/>
      <c r="B31" s="171"/>
      <c r="C31" s="33" t="s">
        <v>153</v>
      </c>
      <c r="D31" s="20" t="s">
        <v>256</v>
      </c>
      <c r="E31" s="29"/>
      <c r="F31" s="31"/>
      <c r="G31" s="32">
        <v>2.0599999999999987</v>
      </c>
      <c r="H31" s="59" t="s">
        <v>157</v>
      </c>
      <c r="I31" s="68"/>
    </row>
    <row r="32" spans="1:9" s="9" customFormat="1" x14ac:dyDescent="0.25">
      <c r="A32" s="138"/>
      <c r="B32" s="171"/>
      <c r="C32" s="33" t="s">
        <v>151</v>
      </c>
      <c r="D32" s="20" t="s">
        <v>257</v>
      </c>
      <c r="E32" s="29"/>
      <c r="F32" s="31"/>
      <c r="G32" s="32">
        <v>2.0699999999999985</v>
      </c>
      <c r="H32" s="59" t="s">
        <v>158</v>
      </c>
      <c r="I32" s="68"/>
    </row>
    <row r="33" spans="1:9" s="9" customFormat="1" x14ac:dyDescent="0.25">
      <c r="A33" s="138"/>
      <c r="B33" s="171"/>
      <c r="C33" s="29" t="s">
        <v>1</v>
      </c>
      <c r="D33" s="20" t="s">
        <v>390</v>
      </c>
      <c r="E33" s="29"/>
      <c r="F33" s="31"/>
      <c r="G33" s="32">
        <v>2.0799999999999983</v>
      </c>
      <c r="H33" s="59" t="s">
        <v>121</v>
      </c>
      <c r="I33" s="68"/>
    </row>
    <row r="34" spans="1:9" s="9" customFormat="1" x14ac:dyDescent="0.25">
      <c r="A34" s="138"/>
      <c r="B34" s="171"/>
      <c r="C34" s="29" t="s">
        <v>2</v>
      </c>
      <c r="D34" s="97" t="s">
        <v>269</v>
      </c>
      <c r="E34" s="29"/>
      <c r="F34" s="31"/>
      <c r="G34" s="32">
        <v>2.0899999999999981</v>
      </c>
      <c r="H34" s="59" t="s">
        <v>46</v>
      </c>
      <c r="I34" s="68"/>
    </row>
    <row r="35" spans="1:9" s="9" customFormat="1" x14ac:dyDescent="0.25">
      <c r="A35" s="138"/>
      <c r="B35" s="179"/>
      <c r="C35" s="87" t="s">
        <v>221</v>
      </c>
      <c r="D35" s="98"/>
      <c r="E35" s="29"/>
      <c r="F35" s="31"/>
      <c r="G35" s="32">
        <v>2.0999999999999979</v>
      </c>
      <c r="H35" s="59" t="s">
        <v>159</v>
      </c>
      <c r="I35" s="68"/>
    </row>
    <row r="36" spans="1:9" s="9" customFormat="1" x14ac:dyDescent="0.25">
      <c r="A36" s="138"/>
      <c r="B36" s="179"/>
      <c r="C36" s="29" t="s">
        <v>129</v>
      </c>
      <c r="D36" s="90"/>
      <c r="E36" s="29"/>
      <c r="F36" s="31"/>
      <c r="G36" s="32">
        <v>2.11</v>
      </c>
      <c r="H36" s="59" t="s">
        <v>160</v>
      </c>
      <c r="I36" s="68"/>
    </row>
    <row r="37" spans="1:9" s="9" customFormat="1" x14ac:dyDescent="0.25">
      <c r="A37" s="139"/>
      <c r="B37" s="180"/>
      <c r="C37" s="33" t="s">
        <v>218</v>
      </c>
      <c r="D37" s="47" t="s">
        <v>262</v>
      </c>
      <c r="E37" s="29"/>
      <c r="F37" s="31"/>
      <c r="G37" s="32">
        <v>2.12</v>
      </c>
      <c r="H37" s="59" t="s">
        <v>222</v>
      </c>
      <c r="I37" s="68"/>
    </row>
    <row r="38" spans="1:9" s="9" customFormat="1" x14ac:dyDescent="0.25">
      <c r="A38" s="136">
        <v>2</v>
      </c>
      <c r="B38" s="170" t="s">
        <v>231</v>
      </c>
      <c r="C38" s="29" t="s">
        <v>0</v>
      </c>
      <c r="D38" s="20" t="s">
        <v>267</v>
      </c>
      <c r="E38" s="29"/>
      <c r="F38" s="31"/>
      <c r="G38" s="32">
        <v>2.0099999999999998</v>
      </c>
      <c r="H38" s="59" t="s">
        <v>171</v>
      </c>
      <c r="I38" s="68"/>
    </row>
    <row r="39" spans="1:9" s="9" customFormat="1" x14ac:dyDescent="0.25">
      <c r="A39" s="138"/>
      <c r="B39" s="171"/>
      <c r="C39" s="90" t="s">
        <v>101</v>
      </c>
      <c r="D39" s="20" t="s">
        <v>252</v>
      </c>
      <c r="E39" s="29"/>
      <c r="F39" s="31"/>
      <c r="G39" s="32">
        <v>2.0199999999999996</v>
      </c>
      <c r="H39" s="59" t="s">
        <v>110</v>
      </c>
      <c r="I39" s="68"/>
    </row>
    <row r="40" spans="1:9" s="9" customFormat="1" x14ac:dyDescent="0.25">
      <c r="A40" s="138"/>
      <c r="B40" s="171"/>
      <c r="C40" s="29" t="s">
        <v>152</v>
      </c>
      <c r="D40" s="129" t="s">
        <v>253</v>
      </c>
      <c r="E40" s="29"/>
      <c r="F40" s="31"/>
      <c r="G40" s="32">
        <v>2.0299999999999994</v>
      </c>
      <c r="H40" s="59" t="s">
        <v>76</v>
      </c>
      <c r="I40" s="68"/>
    </row>
    <row r="41" spans="1:9" s="9" customFormat="1" x14ac:dyDescent="0.25">
      <c r="A41" s="138"/>
      <c r="B41" s="171"/>
      <c r="C41" s="33" t="s">
        <v>149</v>
      </c>
      <c r="D41" s="20" t="s">
        <v>254</v>
      </c>
      <c r="E41" s="29"/>
      <c r="F41" s="31"/>
      <c r="G41" s="32">
        <v>2.0399999999999991</v>
      </c>
      <c r="H41" s="59" t="s">
        <v>155</v>
      </c>
      <c r="I41" s="68"/>
    </row>
    <row r="42" spans="1:9" s="9" customFormat="1" x14ac:dyDescent="0.25">
      <c r="A42" s="138"/>
      <c r="B42" s="171"/>
      <c r="C42" s="33" t="s">
        <v>150</v>
      </c>
      <c r="D42" s="20" t="s">
        <v>255</v>
      </c>
      <c r="E42" s="29"/>
      <c r="F42" s="31"/>
      <c r="G42" s="32">
        <v>2.0499999999999989</v>
      </c>
      <c r="H42" s="59" t="s">
        <v>156</v>
      </c>
      <c r="I42" s="68"/>
    </row>
    <row r="43" spans="1:9" s="9" customFormat="1" x14ac:dyDescent="0.25">
      <c r="A43" s="138"/>
      <c r="B43" s="171"/>
      <c r="C43" s="33" t="s">
        <v>153</v>
      </c>
      <c r="D43" s="20" t="s">
        <v>256</v>
      </c>
      <c r="E43" s="29"/>
      <c r="F43" s="31"/>
      <c r="G43" s="32">
        <v>2.0599999999999987</v>
      </c>
      <c r="H43" s="59" t="s">
        <v>157</v>
      </c>
      <c r="I43" s="68"/>
    </row>
    <row r="44" spans="1:9" s="9" customFormat="1" x14ac:dyDescent="0.25">
      <c r="A44" s="138"/>
      <c r="B44" s="171"/>
      <c r="C44" s="33" t="s">
        <v>151</v>
      </c>
      <c r="D44" s="20" t="s">
        <v>257</v>
      </c>
      <c r="E44" s="29"/>
      <c r="F44" s="31"/>
      <c r="G44" s="32">
        <v>2.0699999999999985</v>
      </c>
      <c r="H44" s="59" t="s">
        <v>158</v>
      </c>
      <c r="I44" s="68"/>
    </row>
    <row r="45" spans="1:9" s="9" customFormat="1" x14ac:dyDescent="0.25">
      <c r="A45" s="138"/>
      <c r="B45" s="171"/>
      <c r="C45" s="29" t="s">
        <v>1</v>
      </c>
      <c r="D45" s="20" t="s">
        <v>392</v>
      </c>
      <c r="E45" s="29"/>
      <c r="F45" s="31"/>
      <c r="G45" s="32">
        <v>2.0799999999999983</v>
      </c>
      <c r="H45" s="59" t="s">
        <v>121</v>
      </c>
      <c r="I45" s="68"/>
    </row>
    <row r="46" spans="1:9" s="9" customFormat="1" x14ac:dyDescent="0.25">
      <c r="A46" s="138"/>
      <c r="B46" s="171"/>
      <c r="C46" s="29" t="s">
        <v>2</v>
      </c>
      <c r="D46" s="97" t="s">
        <v>271</v>
      </c>
      <c r="E46" s="29"/>
      <c r="F46" s="31"/>
      <c r="G46" s="32">
        <v>2.0899999999999981</v>
      </c>
      <c r="H46" s="59" t="s">
        <v>46</v>
      </c>
      <c r="I46" s="68"/>
    </row>
    <row r="47" spans="1:9" s="9" customFormat="1" x14ac:dyDescent="0.25">
      <c r="A47" s="138"/>
      <c r="B47" s="179"/>
      <c r="C47" s="87" t="s">
        <v>221</v>
      </c>
      <c r="D47" s="98"/>
      <c r="E47" s="29"/>
      <c r="F47" s="31"/>
      <c r="G47" s="32">
        <v>2.0999999999999979</v>
      </c>
      <c r="H47" s="59" t="s">
        <v>159</v>
      </c>
      <c r="I47" s="68"/>
    </row>
    <row r="48" spans="1:9" s="9" customFormat="1" x14ac:dyDescent="0.25">
      <c r="A48" s="138"/>
      <c r="B48" s="179"/>
      <c r="C48" s="29" t="s">
        <v>129</v>
      </c>
      <c r="D48" s="90"/>
      <c r="E48" s="29"/>
      <c r="F48" s="31"/>
      <c r="G48" s="32">
        <v>2.11</v>
      </c>
      <c r="H48" s="59" t="s">
        <v>160</v>
      </c>
      <c r="I48" s="68"/>
    </row>
    <row r="49" spans="1:9" s="9" customFormat="1" x14ac:dyDescent="0.25">
      <c r="A49" s="139"/>
      <c r="B49" s="180"/>
      <c r="C49" s="33" t="s">
        <v>218</v>
      </c>
      <c r="D49" s="47" t="s">
        <v>270</v>
      </c>
      <c r="E49" s="29"/>
      <c r="F49" s="31"/>
      <c r="G49" s="32">
        <v>2.12</v>
      </c>
      <c r="H49" s="59" t="s">
        <v>222</v>
      </c>
      <c r="I49" s="68"/>
    </row>
    <row r="50" spans="1:9" s="9" customFormat="1" ht="31.5" x14ac:dyDescent="0.25">
      <c r="A50" s="79">
        <v>3</v>
      </c>
      <c r="B50" s="80" t="s">
        <v>130</v>
      </c>
      <c r="C50" s="10"/>
      <c r="D50" s="20" t="s">
        <v>415</v>
      </c>
      <c r="E50" s="11"/>
      <c r="F50" s="12"/>
      <c r="G50" s="85">
        <v>3</v>
      </c>
      <c r="H50" s="62" t="s">
        <v>188</v>
      </c>
      <c r="I50" s="68"/>
    </row>
    <row r="51" spans="1:9" s="9" customFormat="1" ht="20.100000000000001" customHeight="1" x14ac:dyDescent="0.25">
      <c r="A51" s="136">
        <v>4</v>
      </c>
      <c r="B51" s="187" t="s">
        <v>228</v>
      </c>
      <c r="C51" s="35" t="s">
        <v>133</v>
      </c>
      <c r="D51" s="47" t="s">
        <v>452</v>
      </c>
      <c r="E51" s="29"/>
      <c r="F51" s="31"/>
      <c r="G51" s="38">
        <v>4.0999999999999996</v>
      </c>
      <c r="H51" s="59" t="s">
        <v>180</v>
      </c>
      <c r="I51" s="68"/>
    </row>
    <row r="52" spans="1:9" s="9" customFormat="1" ht="20.100000000000001" customHeight="1" x14ac:dyDescent="0.25">
      <c r="A52" s="192"/>
      <c r="B52" s="190"/>
      <c r="C52" s="35" t="s">
        <v>134</v>
      </c>
      <c r="D52" s="47">
        <v>20120</v>
      </c>
      <c r="E52" s="29"/>
      <c r="F52" s="31"/>
      <c r="G52" s="38">
        <v>4.2</v>
      </c>
      <c r="H52" s="59" t="s">
        <v>112</v>
      </c>
      <c r="I52" s="68"/>
    </row>
    <row r="53" spans="1:9" s="9" customFormat="1" ht="30" x14ac:dyDescent="0.25">
      <c r="A53" s="189"/>
      <c r="B53" s="191"/>
      <c r="C53" s="35" t="s">
        <v>187</v>
      </c>
      <c r="D53" s="30"/>
      <c r="E53" s="29"/>
      <c r="F53" s="31"/>
      <c r="G53" s="38">
        <v>4.3</v>
      </c>
      <c r="H53" s="59" t="s">
        <v>179</v>
      </c>
      <c r="I53" s="68"/>
    </row>
    <row r="54" spans="1:9" s="9" customFormat="1" ht="120" x14ac:dyDescent="0.25">
      <c r="A54" s="79">
        <v>5</v>
      </c>
      <c r="B54" s="80" t="s">
        <v>220</v>
      </c>
      <c r="C54" s="10"/>
      <c r="D54" s="20" t="s">
        <v>453</v>
      </c>
      <c r="E54" s="11"/>
      <c r="F54" s="12"/>
      <c r="G54" s="81">
        <v>5</v>
      </c>
      <c r="H54" s="62" t="s">
        <v>191</v>
      </c>
      <c r="I54" s="68"/>
    </row>
    <row r="55" spans="1:9" s="9" customFormat="1" ht="408.95" customHeight="1" x14ac:dyDescent="0.25">
      <c r="A55" s="58">
        <v>6</v>
      </c>
      <c r="B55" s="37" t="s">
        <v>232</v>
      </c>
      <c r="C55" s="30"/>
      <c r="D55" s="131" t="s">
        <v>454</v>
      </c>
      <c r="E55" s="29"/>
      <c r="F55" s="31"/>
      <c r="G55" s="36">
        <v>6</v>
      </c>
      <c r="H55" s="59" t="s">
        <v>192</v>
      </c>
      <c r="I55" s="68"/>
    </row>
    <row r="56" spans="1:9" s="9" customFormat="1" ht="45" x14ac:dyDescent="0.25">
      <c r="A56" s="79">
        <v>7</v>
      </c>
      <c r="B56" s="80" t="s">
        <v>132</v>
      </c>
      <c r="C56" s="10"/>
      <c r="D56" s="20" t="s">
        <v>272</v>
      </c>
      <c r="E56" s="11"/>
      <c r="F56" s="12"/>
      <c r="G56" s="81">
        <v>7</v>
      </c>
      <c r="H56" s="62" t="s">
        <v>193</v>
      </c>
      <c r="I56" s="68"/>
    </row>
    <row r="57" spans="1:9" s="9" customFormat="1" ht="38.1" customHeight="1" x14ac:dyDescent="0.25">
      <c r="A57" s="58">
        <v>8</v>
      </c>
      <c r="B57" s="37" t="s">
        <v>226</v>
      </c>
      <c r="C57" s="30"/>
      <c r="D57" s="30"/>
      <c r="E57" s="29"/>
      <c r="F57" s="31"/>
      <c r="G57" s="36">
        <v>8</v>
      </c>
      <c r="H57" s="59" t="s">
        <v>227</v>
      </c>
      <c r="I57" s="68"/>
    </row>
    <row r="58" spans="1:9" s="9" customFormat="1" ht="23.1" customHeight="1" x14ac:dyDescent="0.25">
      <c r="A58" s="79">
        <v>9</v>
      </c>
      <c r="B58" s="83" t="s">
        <v>177</v>
      </c>
      <c r="C58" s="10"/>
      <c r="D58" s="10"/>
      <c r="E58" s="11"/>
      <c r="F58" s="12"/>
      <c r="G58" s="81">
        <v>9</v>
      </c>
      <c r="H58" s="62" t="s">
        <v>176</v>
      </c>
      <c r="I58" s="68"/>
    </row>
    <row r="59" spans="1:9" s="9" customFormat="1" ht="20.100000000000001" customHeight="1" x14ac:dyDescent="0.25">
      <c r="A59" s="136">
        <v>10</v>
      </c>
      <c r="B59" s="187" t="s">
        <v>183</v>
      </c>
      <c r="C59" s="35" t="s">
        <v>16</v>
      </c>
      <c r="D59" s="127">
        <v>44145</v>
      </c>
      <c r="E59" s="29"/>
      <c r="F59" s="31"/>
      <c r="G59" s="38">
        <v>10.1</v>
      </c>
      <c r="H59" s="59" t="s">
        <v>161</v>
      </c>
      <c r="I59" s="68"/>
    </row>
    <row r="60" spans="1:9" s="9" customFormat="1" ht="20.100000000000001" customHeight="1" x14ac:dyDescent="0.25">
      <c r="A60" s="189"/>
      <c r="B60" s="188"/>
      <c r="C60" s="35" t="s">
        <v>17</v>
      </c>
      <c r="D60" s="127">
        <v>44166</v>
      </c>
      <c r="E60" s="29"/>
      <c r="F60" s="31"/>
      <c r="G60" s="38">
        <v>10.199999999999999</v>
      </c>
      <c r="H60" s="59" t="s">
        <v>162</v>
      </c>
      <c r="I60" s="68"/>
    </row>
    <row r="61" spans="1:9" s="9" customFormat="1" ht="20.100000000000001" customHeight="1" x14ac:dyDescent="0.25">
      <c r="A61" s="132">
        <v>11</v>
      </c>
      <c r="B61" s="176" t="s">
        <v>184</v>
      </c>
      <c r="C61" s="10" t="s">
        <v>233</v>
      </c>
      <c r="D61" s="128">
        <v>-55.619</v>
      </c>
      <c r="E61" s="11"/>
      <c r="F61" s="28"/>
      <c r="G61" s="25">
        <v>11.1</v>
      </c>
      <c r="H61" s="62" t="s">
        <v>51</v>
      </c>
      <c r="I61" s="68"/>
    </row>
    <row r="62" spans="1:9" s="9" customFormat="1" ht="20.100000000000001" customHeight="1" x14ac:dyDescent="0.25">
      <c r="A62" s="134"/>
      <c r="B62" s="176"/>
      <c r="C62" s="10" t="s">
        <v>234</v>
      </c>
      <c r="D62" s="128">
        <v>-43</v>
      </c>
      <c r="E62" s="11"/>
      <c r="F62" s="28"/>
      <c r="G62" s="25">
        <v>11.2</v>
      </c>
      <c r="H62" s="62" t="s">
        <v>42</v>
      </c>
      <c r="I62" s="68"/>
    </row>
    <row r="63" spans="1:9" s="9" customFormat="1" ht="20.100000000000001" customHeight="1" x14ac:dyDescent="0.25">
      <c r="A63" s="134"/>
      <c r="B63" s="176"/>
      <c r="C63" s="10" t="s">
        <v>235</v>
      </c>
      <c r="D63" s="128">
        <v>46.774000000000001</v>
      </c>
      <c r="E63" s="11"/>
      <c r="F63" s="28"/>
      <c r="G63" s="25">
        <v>11.3</v>
      </c>
      <c r="H63" s="62" t="s">
        <v>43</v>
      </c>
      <c r="I63" s="68"/>
    </row>
    <row r="64" spans="1:9" s="9" customFormat="1" ht="20.100000000000001" customHeight="1" x14ac:dyDescent="0.25">
      <c r="A64" s="135"/>
      <c r="B64" s="176"/>
      <c r="C64" s="10" t="s">
        <v>236</v>
      </c>
      <c r="D64" s="128">
        <v>42.082000000000001</v>
      </c>
      <c r="E64" s="11"/>
      <c r="F64" s="28"/>
      <c r="G64" s="25">
        <v>11.4</v>
      </c>
      <c r="H64" s="62" t="s">
        <v>44</v>
      </c>
      <c r="I64" s="68"/>
    </row>
    <row r="65" spans="1:9" s="9" customFormat="1" ht="35.1" customHeight="1" x14ac:dyDescent="0.25">
      <c r="A65" s="58">
        <v>12</v>
      </c>
      <c r="B65" s="35" t="s">
        <v>131</v>
      </c>
      <c r="C65" s="30"/>
      <c r="D65" s="47" t="s">
        <v>416</v>
      </c>
      <c r="E65" s="29"/>
      <c r="F65" s="31"/>
      <c r="G65" s="36">
        <v>12</v>
      </c>
      <c r="H65" s="59" t="s">
        <v>50</v>
      </c>
      <c r="I65" s="68"/>
    </row>
    <row r="66" spans="1:9" s="9" customFormat="1" ht="47.25" x14ac:dyDescent="0.25">
      <c r="A66" s="79">
        <v>13</v>
      </c>
      <c r="B66" s="82" t="s">
        <v>182</v>
      </c>
      <c r="C66" s="10"/>
      <c r="D66" s="10"/>
      <c r="E66" s="11"/>
      <c r="F66" s="12"/>
      <c r="G66" s="81">
        <v>13</v>
      </c>
      <c r="H66" s="62" t="s">
        <v>194</v>
      </c>
      <c r="I66" s="68"/>
    </row>
    <row r="67" spans="1:9" s="9" customFormat="1" ht="47.25" x14ac:dyDescent="0.25">
      <c r="A67" s="58">
        <v>14</v>
      </c>
      <c r="B67" s="39" t="s">
        <v>181</v>
      </c>
      <c r="C67" s="30"/>
      <c r="D67" s="30"/>
      <c r="E67" s="29"/>
      <c r="F67" s="31"/>
      <c r="G67" s="36">
        <v>14</v>
      </c>
      <c r="H67" s="59" t="s">
        <v>195</v>
      </c>
      <c r="I67" s="68"/>
    </row>
    <row r="68" spans="1:9" s="9" customFormat="1" ht="30" x14ac:dyDescent="0.25">
      <c r="A68" s="132">
        <v>16</v>
      </c>
      <c r="B68" s="176" t="s">
        <v>148</v>
      </c>
      <c r="C68" s="84" t="s">
        <v>219</v>
      </c>
      <c r="D68" s="20" t="s">
        <v>455</v>
      </c>
      <c r="E68" s="10"/>
      <c r="F68" s="13"/>
      <c r="G68" s="25">
        <v>16.100000000000001</v>
      </c>
      <c r="H68" s="65" t="s">
        <v>196</v>
      </c>
      <c r="I68" s="68"/>
    </row>
    <row r="69" spans="1:9" s="9" customFormat="1" ht="20.100000000000001" customHeight="1" x14ac:dyDescent="0.25">
      <c r="A69" s="140"/>
      <c r="B69" s="176"/>
      <c r="C69" s="11" t="s">
        <v>27</v>
      </c>
      <c r="D69" s="20" t="s">
        <v>456</v>
      </c>
      <c r="E69" s="10"/>
      <c r="F69" s="13"/>
      <c r="G69" s="25"/>
      <c r="H69" s="64" t="s">
        <v>189</v>
      </c>
      <c r="I69" s="68"/>
    </row>
    <row r="70" spans="1:9" s="9" customFormat="1" ht="20.100000000000001" customHeight="1" x14ac:dyDescent="0.25">
      <c r="A70" s="134"/>
      <c r="B70" s="176"/>
      <c r="C70" s="11" t="s">
        <v>14</v>
      </c>
      <c r="D70" s="20" t="s">
        <v>457</v>
      </c>
      <c r="E70" s="10"/>
      <c r="F70" s="13"/>
      <c r="G70" s="25">
        <f>G68+0.1</f>
        <v>16.200000000000003</v>
      </c>
      <c r="H70" s="65" t="s">
        <v>47</v>
      </c>
      <c r="I70" s="68"/>
    </row>
    <row r="71" spans="1:9" s="9" customFormat="1" ht="20.100000000000001" customHeight="1" x14ac:dyDescent="0.25">
      <c r="A71" s="134"/>
      <c r="B71" s="177"/>
      <c r="C71" s="11" t="s">
        <v>29</v>
      </c>
      <c r="D71" s="20" t="s">
        <v>273</v>
      </c>
      <c r="E71" s="10"/>
      <c r="F71" s="13"/>
      <c r="G71" s="25">
        <f t="shared" ref="G71:G72" si="0">G70+0.1</f>
        <v>16.300000000000004</v>
      </c>
      <c r="H71" s="64" t="s">
        <v>49</v>
      </c>
      <c r="I71" s="68"/>
    </row>
    <row r="72" spans="1:9" s="9" customFormat="1" ht="20.100000000000001" customHeight="1" x14ac:dyDescent="0.25">
      <c r="A72" s="135"/>
      <c r="B72" s="177"/>
      <c r="C72" s="11" t="s">
        <v>28</v>
      </c>
      <c r="D72" s="20" t="s">
        <v>257</v>
      </c>
      <c r="E72" s="10"/>
      <c r="F72" s="13"/>
      <c r="G72" s="25">
        <f t="shared" si="0"/>
        <v>16.400000000000006</v>
      </c>
      <c r="H72" s="65" t="s">
        <v>48</v>
      </c>
      <c r="I72" s="68"/>
    </row>
    <row r="73" spans="1:9" s="9" customFormat="1" ht="30" x14ac:dyDescent="0.25">
      <c r="A73" s="58">
        <v>17</v>
      </c>
      <c r="B73" s="35" t="s">
        <v>198</v>
      </c>
      <c r="C73" s="30"/>
      <c r="D73" s="47" t="s">
        <v>274</v>
      </c>
      <c r="E73" s="29"/>
      <c r="F73" s="31"/>
      <c r="G73" s="36">
        <v>17</v>
      </c>
      <c r="H73" s="59" t="s">
        <v>197</v>
      </c>
      <c r="I73" s="68"/>
    </row>
    <row r="74" spans="1:9" s="9" customFormat="1" ht="30" x14ac:dyDescent="0.25">
      <c r="A74" s="132">
        <v>18</v>
      </c>
      <c r="B74" s="153" t="s">
        <v>199</v>
      </c>
      <c r="C74" s="19" t="s">
        <v>200</v>
      </c>
      <c r="D74" s="20" t="s">
        <v>275</v>
      </c>
      <c r="E74" s="11"/>
      <c r="F74" s="12"/>
      <c r="G74" s="25">
        <v>18.100000000000001</v>
      </c>
      <c r="H74" s="62" t="s">
        <v>217</v>
      </c>
      <c r="I74" s="68"/>
    </row>
    <row r="75" spans="1:9" s="9" customFormat="1" x14ac:dyDescent="0.25">
      <c r="A75" s="140"/>
      <c r="B75" s="154"/>
      <c r="C75" s="19" t="s">
        <v>216</v>
      </c>
      <c r="D75" s="20" t="s">
        <v>257</v>
      </c>
      <c r="E75" s="11"/>
      <c r="F75" s="12"/>
      <c r="G75" s="25"/>
      <c r="H75" s="62"/>
      <c r="I75" s="68"/>
    </row>
    <row r="76" spans="1:9" s="9" customFormat="1" ht="30" x14ac:dyDescent="0.25">
      <c r="A76" s="134"/>
      <c r="B76" s="182"/>
      <c r="C76" s="19" t="s">
        <v>144</v>
      </c>
      <c r="D76" s="20" t="s">
        <v>276</v>
      </c>
      <c r="E76" s="11"/>
      <c r="F76" s="12"/>
      <c r="G76" s="25">
        <f>G74+0.1</f>
        <v>18.200000000000003</v>
      </c>
      <c r="H76" s="62" t="s">
        <v>201</v>
      </c>
      <c r="I76" s="68"/>
    </row>
    <row r="77" spans="1:9" s="9" customFormat="1" x14ac:dyDescent="0.25">
      <c r="A77" s="134"/>
      <c r="B77" s="182"/>
      <c r="C77" s="19" t="s">
        <v>203</v>
      </c>
      <c r="D77" s="20" t="s">
        <v>277</v>
      </c>
      <c r="E77" s="11"/>
      <c r="F77" s="12"/>
      <c r="G77" s="25">
        <f>G76+0.1</f>
        <v>18.300000000000004</v>
      </c>
      <c r="H77" s="62" t="s">
        <v>202</v>
      </c>
      <c r="I77" s="68"/>
    </row>
    <row r="78" spans="1:9" s="9" customFormat="1" ht="20.100000000000001" customHeight="1" x14ac:dyDescent="0.25">
      <c r="A78" s="192"/>
      <c r="B78" s="179"/>
      <c r="C78" s="16" t="s">
        <v>204</v>
      </c>
      <c r="D78" s="20">
        <v>2014</v>
      </c>
      <c r="E78" s="11"/>
      <c r="F78" s="12"/>
      <c r="G78" s="25">
        <f t="shared" ref="G78:G79" si="1">G77+0.1</f>
        <v>18.400000000000006</v>
      </c>
      <c r="H78" s="62" t="s">
        <v>206</v>
      </c>
      <c r="I78" s="68"/>
    </row>
    <row r="79" spans="1:9" s="9" customFormat="1" ht="20.100000000000001" customHeight="1" x14ac:dyDescent="0.25">
      <c r="A79" s="189"/>
      <c r="B79" s="180"/>
      <c r="C79" s="16" t="s">
        <v>205</v>
      </c>
      <c r="D79" s="20" t="s">
        <v>278</v>
      </c>
      <c r="E79" s="11"/>
      <c r="F79" s="12"/>
      <c r="G79" s="25">
        <f t="shared" si="1"/>
        <v>18.500000000000007</v>
      </c>
      <c r="H79" s="62" t="s">
        <v>207</v>
      </c>
      <c r="I79" s="68"/>
    </row>
    <row r="80" spans="1:9" s="9" customFormat="1" ht="20.100000000000001" customHeight="1" x14ac:dyDescent="0.25">
      <c r="A80" s="58">
        <v>19</v>
      </c>
      <c r="B80" s="35" t="s">
        <v>40</v>
      </c>
      <c r="C80" s="30"/>
      <c r="D80" s="30"/>
      <c r="E80" s="29"/>
      <c r="F80" s="31"/>
      <c r="G80" s="36">
        <v>19</v>
      </c>
      <c r="H80" s="59" t="s">
        <v>208</v>
      </c>
      <c r="I80" s="68"/>
    </row>
    <row r="81" spans="1:9" s="9" customFormat="1" ht="31.5" x14ac:dyDescent="0.25">
      <c r="A81" s="79">
        <v>20</v>
      </c>
      <c r="B81" s="80" t="s">
        <v>237</v>
      </c>
      <c r="C81" s="10"/>
      <c r="D81" s="97" t="s">
        <v>417</v>
      </c>
      <c r="E81" s="11"/>
      <c r="F81" s="12"/>
      <c r="G81" s="81">
        <v>20</v>
      </c>
      <c r="H81" s="62" t="s">
        <v>209</v>
      </c>
      <c r="I81" s="68"/>
    </row>
    <row r="82" spans="1:9" s="9" customFormat="1" ht="31.5" x14ac:dyDescent="0.25">
      <c r="A82" s="58">
        <v>21</v>
      </c>
      <c r="B82" s="41" t="s">
        <v>190</v>
      </c>
      <c r="C82" s="40"/>
      <c r="D82" s="114" t="s">
        <v>418</v>
      </c>
      <c r="E82" s="29"/>
      <c r="F82" s="31"/>
      <c r="G82" s="36">
        <v>21</v>
      </c>
      <c r="H82" s="59" t="s">
        <v>163</v>
      </c>
      <c r="I82" s="68"/>
    </row>
    <row r="83" spans="1:9" s="9" customFormat="1" ht="20.100000000000001" customHeight="1" x14ac:dyDescent="0.25">
      <c r="A83" s="132">
        <v>22</v>
      </c>
      <c r="B83" s="153" t="s">
        <v>239</v>
      </c>
      <c r="C83" s="19" t="s">
        <v>113</v>
      </c>
      <c r="D83" s="100" t="s">
        <v>279</v>
      </c>
      <c r="E83" s="11"/>
      <c r="F83" s="28"/>
      <c r="G83" s="24">
        <v>22.01</v>
      </c>
      <c r="H83" s="62" t="s">
        <v>81</v>
      </c>
      <c r="I83" s="68"/>
    </row>
    <row r="84" spans="1:9" s="9" customFormat="1" ht="20.100000000000001" customHeight="1" x14ac:dyDescent="0.25">
      <c r="A84" s="140"/>
      <c r="B84" s="154"/>
      <c r="C84" s="19" t="s">
        <v>21</v>
      </c>
      <c r="D84" s="101" t="s">
        <v>280</v>
      </c>
      <c r="E84" s="11"/>
      <c r="F84" s="28"/>
      <c r="G84" s="24">
        <f>G83+0.01</f>
        <v>22.020000000000003</v>
      </c>
      <c r="H84" s="62" t="s">
        <v>74</v>
      </c>
      <c r="I84" s="68"/>
    </row>
    <row r="85" spans="1:9" s="9" customFormat="1" ht="20.100000000000001" customHeight="1" x14ac:dyDescent="0.25">
      <c r="A85" s="140"/>
      <c r="B85" s="154"/>
      <c r="C85" s="19" t="s">
        <v>114</v>
      </c>
      <c r="D85" s="101" t="s">
        <v>281</v>
      </c>
      <c r="E85" s="11"/>
      <c r="F85" s="28"/>
      <c r="G85" s="24">
        <f t="shared" ref="G85:G109" si="2">G84+0.01</f>
        <v>22.030000000000005</v>
      </c>
      <c r="H85" s="62" t="s">
        <v>75</v>
      </c>
      <c r="I85" s="68"/>
    </row>
    <row r="86" spans="1:9" s="48" customFormat="1" ht="45" x14ac:dyDescent="0.25">
      <c r="A86" s="140"/>
      <c r="B86" s="154"/>
      <c r="C86" s="19" t="s">
        <v>5</v>
      </c>
      <c r="D86" s="101" t="s">
        <v>282</v>
      </c>
      <c r="E86" s="14"/>
      <c r="F86" s="51"/>
      <c r="G86" s="24">
        <f t="shared" si="2"/>
        <v>22.040000000000006</v>
      </c>
      <c r="H86" s="62" t="s">
        <v>210</v>
      </c>
      <c r="I86" s="69"/>
    </row>
    <row r="87" spans="1:9" s="48" customFormat="1" ht="20.100000000000001" customHeight="1" x14ac:dyDescent="0.25">
      <c r="A87" s="140"/>
      <c r="B87" s="154"/>
      <c r="C87" s="16" t="s">
        <v>136</v>
      </c>
      <c r="D87" s="20" t="s">
        <v>283</v>
      </c>
      <c r="E87" s="14"/>
      <c r="F87" s="15"/>
      <c r="G87" s="24">
        <f t="shared" si="2"/>
        <v>22.050000000000008</v>
      </c>
      <c r="H87" s="62" t="s">
        <v>164</v>
      </c>
      <c r="I87" s="69"/>
    </row>
    <row r="88" spans="1:9" s="48" customFormat="1" x14ac:dyDescent="0.25">
      <c r="A88" s="140"/>
      <c r="B88" s="154"/>
      <c r="C88" s="16" t="s">
        <v>238</v>
      </c>
      <c r="D88" s="20" t="s">
        <v>284</v>
      </c>
      <c r="E88" s="14"/>
      <c r="F88" s="15"/>
      <c r="G88" s="24">
        <f t="shared" si="2"/>
        <v>22.060000000000009</v>
      </c>
      <c r="H88" s="62" t="s">
        <v>165</v>
      </c>
      <c r="I88" s="69"/>
    </row>
    <row r="89" spans="1:9" s="48" customFormat="1" ht="31.5" x14ac:dyDescent="0.25">
      <c r="A89" s="140"/>
      <c r="B89" s="154"/>
      <c r="C89" s="16" t="s">
        <v>137</v>
      </c>
      <c r="D89" s="20" t="s">
        <v>285</v>
      </c>
      <c r="E89" s="14"/>
      <c r="F89" s="15"/>
      <c r="G89" s="24">
        <f t="shared" si="2"/>
        <v>22.070000000000011</v>
      </c>
      <c r="H89" s="62" t="s">
        <v>135</v>
      </c>
      <c r="I89" s="69"/>
    </row>
    <row r="90" spans="1:9" s="9" customFormat="1" ht="20.100000000000001" customHeight="1" x14ac:dyDescent="0.25">
      <c r="A90" s="140"/>
      <c r="B90" s="154"/>
      <c r="C90" s="19" t="s">
        <v>20</v>
      </c>
      <c r="D90" s="101" t="s">
        <v>286</v>
      </c>
      <c r="E90" s="11"/>
      <c r="F90" s="28"/>
      <c r="G90" s="24">
        <f t="shared" si="2"/>
        <v>22.080000000000013</v>
      </c>
      <c r="H90" s="62" t="s">
        <v>53</v>
      </c>
      <c r="I90" s="68"/>
    </row>
    <row r="91" spans="1:9" s="9" customFormat="1" ht="31.5" x14ac:dyDescent="0.25">
      <c r="A91" s="140"/>
      <c r="B91" s="154"/>
      <c r="C91" s="16" t="s">
        <v>140</v>
      </c>
      <c r="D91" s="20" t="s">
        <v>285</v>
      </c>
      <c r="E91" s="11"/>
      <c r="F91" s="12"/>
      <c r="G91" s="24">
        <f t="shared" si="2"/>
        <v>22.090000000000014</v>
      </c>
      <c r="H91" s="62" t="s">
        <v>166</v>
      </c>
      <c r="I91" s="68"/>
    </row>
    <row r="92" spans="1:9" s="9" customFormat="1" ht="45" x14ac:dyDescent="0.2">
      <c r="A92" s="140"/>
      <c r="B92" s="154"/>
      <c r="C92" s="19" t="s">
        <v>35</v>
      </c>
      <c r="D92" s="102" t="s">
        <v>287</v>
      </c>
      <c r="E92" s="11"/>
      <c r="F92" s="28"/>
      <c r="G92" s="24">
        <f t="shared" si="2"/>
        <v>22.100000000000016</v>
      </c>
      <c r="H92" s="62" t="s">
        <v>92</v>
      </c>
      <c r="I92" s="68"/>
    </row>
    <row r="93" spans="1:9" s="9" customFormat="1" ht="30" x14ac:dyDescent="0.25">
      <c r="A93" s="140"/>
      <c r="B93" s="154"/>
      <c r="C93" s="16" t="s">
        <v>145</v>
      </c>
      <c r="D93" s="20" t="s">
        <v>288</v>
      </c>
      <c r="E93" s="11"/>
      <c r="F93" s="28"/>
      <c r="G93" s="24">
        <f t="shared" si="2"/>
        <v>22.110000000000017</v>
      </c>
      <c r="H93" s="62" t="s">
        <v>167</v>
      </c>
      <c r="I93" s="68"/>
    </row>
    <row r="94" spans="1:9" s="9" customFormat="1" ht="75" x14ac:dyDescent="0.25">
      <c r="A94" s="140"/>
      <c r="B94" s="154"/>
      <c r="C94" s="19" t="s">
        <v>36</v>
      </c>
      <c r="D94" s="101" t="s">
        <v>289</v>
      </c>
      <c r="E94" s="11"/>
      <c r="F94" s="28"/>
      <c r="G94" s="24">
        <f t="shared" si="2"/>
        <v>22.120000000000019</v>
      </c>
      <c r="H94" s="62" t="s">
        <v>125</v>
      </c>
      <c r="I94" s="68"/>
    </row>
    <row r="95" spans="1:9" s="9" customFormat="1" ht="20.100000000000001" customHeight="1" x14ac:dyDescent="0.25">
      <c r="A95" s="140"/>
      <c r="B95" s="154"/>
      <c r="C95" s="16" t="s">
        <v>146</v>
      </c>
      <c r="D95" s="126" t="s">
        <v>146</v>
      </c>
      <c r="E95" s="11"/>
      <c r="F95" s="12"/>
      <c r="G95" s="24">
        <f t="shared" si="2"/>
        <v>22.13000000000002</v>
      </c>
      <c r="H95" s="63" t="s">
        <v>168</v>
      </c>
      <c r="I95" s="68"/>
    </row>
    <row r="96" spans="1:9" s="9" customFormat="1" ht="30" x14ac:dyDescent="0.25">
      <c r="A96" s="140"/>
      <c r="B96" s="154"/>
      <c r="C96" s="16" t="s">
        <v>213</v>
      </c>
      <c r="D96" s="20" t="s">
        <v>394</v>
      </c>
      <c r="E96" s="11"/>
      <c r="F96" s="12"/>
      <c r="G96" s="24">
        <f t="shared" si="2"/>
        <v>22.140000000000022</v>
      </c>
      <c r="H96" s="63" t="s">
        <v>169</v>
      </c>
      <c r="I96" s="68"/>
    </row>
    <row r="97" spans="1:9" s="9" customFormat="1" ht="30" x14ac:dyDescent="0.25">
      <c r="A97" s="140"/>
      <c r="B97" s="154"/>
      <c r="C97" s="19" t="s">
        <v>26</v>
      </c>
      <c r="D97" s="101" t="s">
        <v>396</v>
      </c>
      <c r="E97" s="11"/>
      <c r="F97" s="28"/>
      <c r="G97" s="24">
        <f t="shared" si="2"/>
        <v>22.150000000000023</v>
      </c>
      <c r="H97" s="62" t="s">
        <v>64</v>
      </c>
      <c r="I97" s="68"/>
    </row>
    <row r="98" spans="1:9" s="9" customFormat="1" ht="30" x14ac:dyDescent="0.25">
      <c r="A98" s="140"/>
      <c r="B98" s="154"/>
      <c r="C98" s="16" t="s">
        <v>174</v>
      </c>
      <c r="D98" s="20" t="s">
        <v>290</v>
      </c>
      <c r="E98" s="11"/>
      <c r="F98" s="28"/>
      <c r="G98" s="24">
        <f t="shared" si="2"/>
        <v>22.160000000000025</v>
      </c>
      <c r="H98" s="62" t="s">
        <v>175</v>
      </c>
      <c r="I98" s="68"/>
    </row>
    <row r="99" spans="1:9" s="9" customFormat="1" ht="20.100000000000001" customHeight="1" x14ac:dyDescent="0.25">
      <c r="A99" s="140"/>
      <c r="B99" s="154"/>
      <c r="C99" s="19" t="s">
        <v>7</v>
      </c>
      <c r="D99" s="101" t="s">
        <v>291</v>
      </c>
      <c r="E99" s="11"/>
      <c r="F99" s="28"/>
      <c r="G99" s="24">
        <f t="shared" si="2"/>
        <v>22.170000000000027</v>
      </c>
      <c r="H99" s="62" t="s">
        <v>102</v>
      </c>
      <c r="I99" s="68"/>
    </row>
    <row r="100" spans="1:9" s="9" customFormat="1" ht="20.100000000000001" customHeight="1" x14ac:dyDescent="0.25">
      <c r="A100" s="140"/>
      <c r="B100" s="154"/>
      <c r="C100" s="16" t="s">
        <v>214</v>
      </c>
      <c r="D100" s="20" t="s">
        <v>292</v>
      </c>
      <c r="E100" s="11"/>
      <c r="F100" s="28"/>
      <c r="G100" s="24">
        <f t="shared" si="2"/>
        <v>22.180000000000028</v>
      </c>
      <c r="H100" s="62"/>
      <c r="I100" s="68"/>
    </row>
    <row r="101" spans="1:9" s="9" customFormat="1" ht="105" x14ac:dyDescent="0.2">
      <c r="A101" s="140"/>
      <c r="B101" s="154"/>
      <c r="C101" s="10" t="s">
        <v>240</v>
      </c>
      <c r="D101" s="102" t="s">
        <v>419</v>
      </c>
      <c r="E101" s="11"/>
      <c r="F101" s="28"/>
      <c r="G101" s="24">
        <f t="shared" si="2"/>
        <v>22.19000000000003</v>
      </c>
      <c r="H101" s="62" t="s">
        <v>45</v>
      </c>
      <c r="I101" s="68"/>
    </row>
    <row r="102" spans="1:9" s="48" customFormat="1" ht="60" x14ac:dyDescent="0.25">
      <c r="A102" s="140"/>
      <c r="B102" s="155"/>
      <c r="C102" s="52" t="s">
        <v>128</v>
      </c>
      <c r="D102" s="103" t="s">
        <v>285</v>
      </c>
      <c r="E102" s="14"/>
      <c r="F102" s="15"/>
      <c r="G102" s="24">
        <f t="shared" si="2"/>
        <v>22.200000000000031</v>
      </c>
      <c r="H102" s="63" t="s">
        <v>173</v>
      </c>
      <c r="I102" s="69"/>
    </row>
    <row r="103" spans="1:9" s="48" customFormat="1" ht="60" x14ac:dyDescent="0.25">
      <c r="A103" s="140"/>
      <c r="B103" s="155"/>
      <c r="C103" s="19" t="s">
        <v>223</v>
      </c>
      <c r="D103" s="101" t="s">
        <v>285</v>
      </c>
      <c r="E103" s="14"/>
      <c r="F103" s="15"/>
      <c r="G103" s="24">
        <f t="shared" si="2"/>
        <v>22.210000000000033</v>
      </c>
      <c r="H103" s="63" t="s">
        <v>225</v>
      </c>
      <c r="I103" s="69"/>
    </row>
    <row r="104" spans="1:9" s="48" customFormat="1" x14ac:dyDescent="0.25">
      <c r="A104" s="140"/>
      <c r="B104" s="155"/>
      <c r="C104" s="53" t="s">
        <v>224</v>
      </c>
      <c r="D104" s="101" t="s">
        <v>285</v>
      </c>
      <c r="E104" s="14"/>
      <c r="F104" s="15"/>
      <c r="G104" s="24">
        <f t="shared" si="2"/>
        <v>22.220000000000034</v>
      </c>
      <c r="H104" s="63" t="s">
        <v>230</v>
      </c>
      <c r="I104" s="69"/>
    </row>
    <row r="105" spans="1:9" s="48" customFormat="1" ht="30" x14ac:dyDescent="0.25">
      <c r="A105" s="140"/>
      <c r="B105" s="155"/>
      <c r="C105" s="19" t="s">
        <v>143</v>
      </c>
      <c r="D105" s="101" t="s">
        <v>285</v>
      </c>
      <c r="E105" s="14"/>
      <c r="F105" s="15"/>
      <c r="G105" s="24">
        <f t="shared" si="2"/>
        <v>22.230000000000036</v>
      </c>
      <c r="H105" s="63" t="s">
        <v>211</v>
      </c>
      <c r="I105" s="69"/>
    </row>
    <row r="106" spans="1:9" s="48" customFormat="1" x14ac:dyDescent="0.25">
      <c r="A106" s="140"/>
      <c r="B106" s="155"/>
      <c r="C106" s="10" t="s">
        <v>241</v>
      </c>
      <c r="D106" s="20" t="s">
        <v>449</v>
      </c>
      <c r="E106" s="11"/>
      <c r="F106" s="28"/>
      <c r="G106" s="24">
        <f t="shared" si="2"/>
        <v>22.240000000000038</v>
      </c>
      <c r="H106" s="62" t="s">
        <v>212</v>
      </c>
      <c r="I106" s="69"/>
    </row>
    <row r="107" spans="1:9" s="48" customFormat="1" ht="30" x14ac:dyDescent="0.25">
      <c r="A107" s="140"/>
      <c r="B107" s="155"/>
      <c r="C107" s="19" t="s">
        <v>19</v>
      </c>
      <c r="D107" s="97" t="s">
        <v>293</v>
      </c>
      <c r="E107" s="11"/>
      <c r="F107" s="28"/>
      <c r="G107" s="24">
        <f t="shared" si="2"/>
        <v>22.250000000000039</v>
      </c>
      <c r="H107" s="62" t="s">
        <v>106</v>
      </c>
      <c r="I107" s="69"/>
    </row>
    <row r="108" spans="1:9" s="9" customFormat="1" ht="24.95" customHeight="1" x14ac:dyDescent="0.25">
      <c r="A108" s="140"/>
      <c r="B108" s="155"/>
      <c r="C108" s="149" t="s">
        <v>215</v>
      </c>
      <c r="D108" s="160" t="s">
        <v>294</v>
      </c>
      <c r="E108" s="11"/>
      <c r="F108" s="12"/>
      <c r="G108" s="24">
        <f t="shared" si="2"/>
        <v>22.260000000000041</v>
      </c>
      <c r="H108" s="62" t="s">
        <v>108</v>
      </c>
      <c r="I108" s="68"/>
    </row>
    <row r="109" spans="1:9" s="9" customFormat="1" ht="24.95" customHeight="1" x14ac:dyDescent="0.25">
      <c r="A109" s="140"/>
      <c r="B109" s="155"/>
      <c r="C109" s="150"/>
      <c r="D109" s="161"/>
      <c r="E109" s="11"/>
      <c r="F109" s="12"/>
      <c r="G109" s="24">
        <f t="shared" si="2"/>
        <v>22.270000000000042</v>
      </c>
      <c r="H109" s="62" t="s">
        <v>109</v>
      </c>
      <c r="I109" s="68"/>
    </row>
    <row r="110" spans="1:9" s="9" customFormat="1" x14ac:dyDescent="0.25">
      <c r="A110" s="132">
        <v>22</v>
      </c>
      <c r="B110" s="153" t="s">
        <v>239</v>
      </c>
      <c r="C110" s="19" t="s">
        <v>113</v>
      </c>
      <c r="D110" s="105" t="s">
        <v>295</v>
      </c>
      <c r="E110" s="11"/>
      <c r="F110" s="28"/>
      <c r="G110" s="24">
        <v>22.01</v>
      </c>
      <c r="H110" s="62" t="s">
        <v>81</v>
      </c>
      <c r="I110" s="68"/>
    </row>
    <row r="111" spans="1:9" s="9" customFormat="1" x14ac:dyDescent="0.25">
      <c r="A111" s="140"/>
      <c r="B111" s="154"/>
      <c r="C111" s="19" t="s">
        <v>21</v>
      </c>
      <c r="D111" s="101" t="s">
        <v>296</v>
      </c>
      <c r="E111" s="11"/>
      <c r="F111" s="28"/>
      <c r="G111" s="24">
        <f>G110+0.01</f>
        <v>22.020000000000003</v>
      </c>
      <c r="H111" s="62" t="s">
        <v>74</v>
      </c>
      <c r="I111" s="68"/>
    </row>
    <row r="112" spans="1:9" s="9" customFormat="1" x14ac:dyDescent="0.25">
      <c r="A112" s="140"/>
      <c r="B112" s="154"/>
      <c r="C112" s="19" t="s">
        <v>114</v>
      </c>
      <c r="D112" s="101" t="s">
        <v>420</v>
      </c>
      <c r="E112" s="11"/>
      <c r="F112" s="28"/>
      <c r="G112" s="24">
        <f t="shared" ref="G112:G136" si="3">G111+0.01</f>
        <v>22.030000000000005</v>
      </c>
      <c r="H112" s="62" t="s">
        <v>75</v>
      </c>
      <c r="I112" s="68"/>
    </row>
    <row r="113" spans="1:9" s="9" customFormat="1" ht="45" x14ac:dyDescent="0.25">
      <c r="A113" s="140"/>
      <c r="B113" s="154"/>
      <c r="C113" s="19" t="s">
        <v>5</v>
      </c>
      <c r="D113" s="101" t="s">
        <v>282</v>
      </c>
      <c r="E113" s="14"/>
      <c r="F113" s="51"/>
      <c r="G113" s="24">
        <f t="shared" si="3"/>
        <v>22.040000000000006</v>
      </c>
      <c r="H113" s="62" t="s">
        <v>210</v>
      </c>
      <c r="I113" s="68"/>
    </row>
    <row r="114" spans="1:9" s="9" customFormat="1" x14ac:dyDescent="0.25">
      <c r="A114" s="140"/>
      <c r="B114" s="154"/>
      <c r="C114" s="91" t="s">
        <v>136</v>
      </c>
      <c r="D114" s="20" t="s">
        <v>283</v>
      </c>
      <c r="E114" s="14"/>
      <c r="F114" s="15"/>
      <c r="G114" s="24">
        <f t="shared" si="3"/>
        <v>22.050000000000008</v>
      </c>
      <c r="H114" s="62" t="s">
        <v>164</v>
      </c>
      <c r="I114" s="68"/>
    </row>
    <row r="115" spans="1:9" s="9" customFormat="1" x14ac:dyDescent="0.25">
      <c r="A115" s="140"/>
      <c r="B115" s="154"/>
      <c r="C115" s="91" t="s">
        <v>238</v>
      </c>
      <c r="D115" s="20" t="s">
        <v>284</v>
      </c>
      <c r="E115" s="14"/>
      <c r="F115" s="15"/>
      <c r="G115" s="24">
        <f t="shared" si="3"/>
        <v>22.060000000000009</v>
      </c>
      <c r="H115" s="62" t="s">
        <v>165</v>
      </c>
      <c r="I115" s="68"/>
    </row>
    <row r="116" spans="1:9" s="9" customFormat="1" ht="31.5" x14ac:dyDescent="0.25">
      <c r="A116" s="140"/>
      <c r="B116" s="154"/>
      <c r="C116" s="91" t="s">
        <v>137</v>
      </c>
      <c r="D116" s="20" t="s">
        <v>285</v>
      </c>
      <c r="E116" s="14"/>
      <c r="F116" s="15"/>
      <c r="G116" s="24">
        <f t="shared" si="3"/>
        <v>22.070000000000011</v>
      </c>
      <c r="H116" s="62" t="s">
        <v>135</v>
      </c>
      <c r="I116" s="68"/>
    </row>
    <row r="117" spans="1:9" s="9" customFormat="1" x14ac:dyDescent="0.25">
      <c r="A117" s="140"/>
      <c r="B117" s="154"/>
      <c r="C117" s="19" t="s">
        <v>20</v>
      </c>
      <c r="D117" s="101" t="s">
        <v>286</v>
      </c>
      <c r="E117" s="11"/>
      <c r="F117" s="28"/>
      <c r="G117" s="24">
        <f t="shared" si="3"/>
        <v>22.080000000000013</v>
      </c>
      <c r="H117" s="62" t="s">
        <v>53</v>
      </c>
      <c r="I117" s="68"/>
    </row>
    <row r="118" spans="1:9" s="9" customFormat="1" ht="31.5" x14ac:dyDescent="0.25">
      <c r="A118" s="140"/>
      <c r="B118" s="154"/>
      <c r="C118" s="91" t="s">
        <v>140</v>
      </c>
      <c r="D118" s="20" t="s">
        <v>285</v>
      </c>
      <c r="E118" s="11"/>
      <c r="F118" s="12"/>
      <c r="G118" s="24">
        <f t="shared" si="3"/>
        <v>22.090000000000014</v>
      </c>
      <c r="H118" s="62" t="s">
        <v>166</v>
      </c>
      <c r="I118" s="68"/>
    </row>
    <row r="119" spans="1:9" s="9" customFormat="1" ht="45" x14ac:dyDescent="0.2">
      <c r="A119" s="140"/>
      <c r="B119" s="154"/>
      <c r="C119" s="19" t="s">
        <v>35</v>
      </c>
      <c r="D119" s="102" t="s">
        <v>297</v>
      </c>
      <c r="E119" s="11"/>
      <c r="F119" s="28"/>
      <c r="G119" s="24">
        <f t="shared" si="3"/>
        <v>22.100000000000016</v>
      </c>
      <c r="H119" s="62" t="s">
        <v>92</v>
      </c>
      <c r="I119" s="68"/>
    </row>
    <row r="120" spans="1:9" s="9" customFormat="1" ht="30" x14ac:dyDescent="0.25">
      <c r="A120" s="140"/>
      <c r="B120" s="154"/>
      <c r="C120" s="91" t="s">
        <v>145</v>
      </c>
      <c r="D120" s="20" t="s">
        <v>288</v>
      </c>
      <c r="E120" s="11"/>
      <c r="F120" s="28"/>
      <c r="G120" s="24">
        <f t="shared" si="3"/>
        <v>22.110000000000017</v>
      </c>
      <c r="H120" s="62" t="s">
        <v>167</v>
      </c>
      <c r="I120" s="68"/>
    </row>
    <row r="121" spans="1:9" s="9" customFormat="1" ht="75" x14ac:dyDescent="0.25">
      <c r="A121" s="140"/>
      <c r="B121" s="154"/>
      <c r="C121" s="19" t="s">
        <v>36</v>
      </c>
      <c r="D121" s="101" t="s">
        <v>298</v>
      </c>
      <c r="E121" s="11"/>
      <c r="F121" s="28"/>
      <c r="G121" s="24">
        <f t="shared" si="3"/>
        <v>22.120000000000019</v>
      </c>
      <c r="H121" s="62" t="s">
        <v>125</v>
      </c>
      <c r="I121" s="68"/>
    </row>
    <row r="122" spans="1:9" s="9" customFormat="1" x14ac:dyDescent="0.25">
      <c r="A122" s="140"/>
      <c r="B122" s="154"/>
      <c r="C122" s="91" t="s">
        <v>146</v>
      </c>
      <c r="D122" s="126" t="s">
        <v>146</v>
      </c>
      <c r="E122" s="11"/>
      <c r="F122" s="12"/>
      <c r="G122" s="24">
        <f t="shared" si="3"/>
        <v>22.13000000000002</v>
      </c>
      <c r="H122" s="63" t="s">
        <v>168</v>
      </c>
      <c r="I122" s="68"/>
    </row>
    <row r="123" spans="1:9" s="9" customFormat="1" ht="30" x14ac:dyDescent="0.25">
      <c r="A123" s="140"/>
      <c r="B123" s="154"/>
      <c r="C123" s="91" t="s">
        <v>213</v>
      </c>
      <c r="D123" s="20" t="s">
        <v>394</v>
      </c>
      <c r="E123" s="11"/>
      <c r="F123" s="12"/>
      <c r="G123" s="24">
        <f t="shared" si="3"/>
        <v>22.140000000000022</v>
      </c>
      <c r="H123" s="63" t="s">
        <v>169</v>
      </c>
      <c r="I123" s="68"/>
    </row>
    <row r="124" spans="1:9" s="9" customFormat="1" ht="30" x14ac:dyDescent="0.25">
      <c r="A124" s="140"/>
      <c r="B124" s="154"/>
      <c r="C124" s="19" t="s">
        <v>26</v>
      </c>
      <c r="D124" s="101" t="s">
        <v>395</v>
      </c>
      <c r="E124" s="11"/>
      <c r="F124" s="28"/>
      <c r="G124" s="24">
        <f t="shared" si="3"/>
        <v>22.150000000000023</v>
      </c>
      <c r="H124" s="62" t="s">
        <v>64</v>
      </c>
      <c r="I124" s="68"/>
    </row>
    <row r="125" spans="1:9" s="9" customFormat="1" ht="30" x14ac:dyDescent="0.2">
      <c r="A125" s="140"/>
      <c r="B125" s="154"/>
      <c r="C125" s="91" t="s">
        <v>174</v>
      </c>
      <c r="D125" s="102" t="s">
        <v>299</v>
      </c>
      <c r="E125" s="11"/>
      <c r="F125" s="28"/>
      <c r="G125" s="24">
        <f t="shared" si="3"/>
        <v>22.160000000000025</v>
      </c>
      <c r="H125" s="62" t="s">
        <v>175</v>
      </c>
      <c r="I125" s="68"/>
    </row>
    <row r="126" spans="1:9" s="9" customFormat="1" x14ac:dyDescent="0.25">
      <c r="A126" s="140"/>
      <c r="B126" s="154"/>
      <c r="C126" s="19" t="s">
        <v>7</v>
      </c>
      <c r="D126" s="101" t="s">
        <v>300</v>
      </c>
      <c r="E126" s="11"/>
      <c r="F126" s="28"/>
      <c r="G126" s="24">
        <f t="shared" si="3"/>
        <v>22.170000000000027</v>
      </c>
      <c r="H126" s="62" t="s">
        <v>102</v>
      </c>
      <c r="I126" s="68"/>
    </row>
    <row r="127" spans="1:9" s="9" customFormat="1" x14ac:dyDescent="0.25">
      <c r="A127" s="140"/>
      <c r="B127" s="154"/>
      <c r="C127" s="91" t="s">
        <v>214</v>
      </c>
      <c r="D127" s="20" t="s">
        <v>292</v>
      </c>
      <c r="E127" s="11"/>
      <c r="F127" s="28"/>
      <c r="G127" s="24">
        <f t="shared" si="3"/>
        <v>22.180000000000028</v>
      </c>
      <c r="H127" s="62"/>
      <c r="I127" s="68"/>
    </row>
    <row r="128" spans="1:9" s="9" customFormat="1" ht="105" x14ac:dyDescent="0.2">
      <c r="A128" s="140"/>
      <c r="B128" s="154"/>
      <c r="C128" s="89" t="s">
        <v>240</v>
      </c>
      <c r="D128" s="102" t="s">
        <v>419</v>
      </c>
      <c r="E128" s="11"/>
      <c r="F128" s="28"/>
      <c r="G128" s="24">
        <f t="shared" si="3"/>
        <v>22.19000000000003</v>
      </c>
      <c r="H128" s="62" t="s">
        <v>45</v>
      </c>
      <c r="I128" s="68"/>
    </row>
    <row r="129" spans="1:9" s="9" customFormat="1" ht="60" x14ac:dyDescent="0.25">
      <c r="A129" s="140"/>
      <c r="B129" s="155"/>
      <c r="C129" s="88" t="s">
        <v>128</v>
      </c>
      <c r="D129" s="113" t="s">
        <v>285</v>
      </c>
      <c r="E129" s="14"/>
      <c r="F129" s="15"/>
      <c r="G129" s="24">
        <f t="shared" si="3"/>
        <v>22.200000000000031</v>
      </c>
      <c r="H129" s="63" t="s">
        <v>173</v>
      </c>
      <c r="I129" s="68"/>
    </row>
    <row r="130" spans="1:9" s="9" customFormat="1" ht="60" x14ac:dyDescent="0.25">
      <c r="A130" s="140"/>
      <c r="B130" s="155"/>
      <c r="C130" s="19" t="s">
        <v>223</v>
      </c>
      <c r="D130" s="101" t="s">
        <v>285</v>
      </c>
      <c r="E130" s="14"/>
      <c r="F130" s="15"/>
      <c r="G130" s="24">
        <f t="shared" si="3"/>
        <v>22.210000000000033</v>
      </c>
      <c r="H130" s="63" t="s">
        <v>225</v>
      </c>
      <c r="I130" s="68"/>
    </row>
    <row r="131" spans="1:9" s="9" customFormat="1" x14ac:dyDescent="0.25">
      <c r="A131" s="140"/>
      <c r="B131" s="155"/>
      <c r="C131" s="53" t="s">
        <v>224</v>
      </c>
      <c r="D131" s="101" t="s">
        <v>285</v>
      </c>
      <c r="E131" s="14"/>
      <c r="F131" s="15"/>
      <c r="G131" s="24">
        <f t="shared" si="3"/>
        <v>22.220000000000034</v>
      </c>
      <c r="H131" s="63" t="s">
        <v>230</v>
      </c>
      <c r="I131" s="68"/>
    </row>
    <row r="132" spans="1:9" s="9" customFormat="1" ht="30" x14ac:dyDescent="0.25">
      <c r="A132" s="140"/>
      <c r="B132" s="155"/>
      <c r="C132" s="19" t="s">
        <v>143</v>
      </c>
      <c r="D132" s="101" t="s">
        <v>285</v>
      </c>
      <c r="E132" s="14"/>
      <c r="F132" s="15"/>
      <c r="G132" s="24">
        <f t="shared" si="3"/>
        <v>22.230000000000036</v>
      </c>
      <c r="H132" s="63" t="s">
        <v>211</v>
      </c>
      <c r="I132" s="68"/>
    </row>
    <row r="133" spans="1:9" s="9" customFormat="1" x14ac:dyDescent="0.25">
      <c r="A133" s="140"/>
      <c r="B133" s="155"/>
      <c r="C133" s="89" t="s">
        <v>241</v>
      </c>
      <c r="D133" s="20" t="s">
        <v>449</v>
      </c>
      <c r="E133" s="11"/>
      <c r="F133" s="28"/>
      <c r="G133" s="24">
        <f t="shared" si="3"/>
        <v>22.240000000000038</v>
      </c>
      <c r="H133" s="62" t="s">
        <v>212</v>
      </c>
      <c r="I133" s="68"/>
    </row>
    <row r="134" spans="1:9" s="9" customFormat="1" ht="30" x14ac:dyDescent="0.25">
      <c r="A134" s="140"/>
      <c r="B134" s="155"/>
      <c r="C134" s="19" t="s">
        <v>19</v>
      </c>
      <c r="D134" s="101" t="s">
        <v>301</v>
      </c>
      <c r="E134" s="11"/>
      <c r="F134" s="28"/>
      <c r="G134" s="24">
        <f t="shared" si="3"/>
        <v>22.250000000000039</v>
      </c>
      <c r="H134" s="62" t="s">
        <v>106</v>
      </c>
      <c r="I134" s="68"/>
    </row>
    <row r="135" spans="1:9" s="9" customFormat="1" ht="24.95" customHeight="1" x14ac:dyDescent="0.25">
      <c r="A135" s="140"/>
      <c r="B135" s="155"/>
      <c r="C135" s="149" t="s">
        <v>215</v>
      </c>
      <c r="D135" s="160" t="s">
        <v>294</v>
      </c>
      <c r="E135" s="11"/>
      <c r="F135" s="12"/>
      <c r="G135" s="24">
        <f t="shared" si="3"/>
        <v>22.260000000000041</v>
      </c>
      <c r="H135" s="62" t="s">
        <v>108</v>
      </c>
      <c r="I135" s="68"/>
    </row>
    <row r="136" spans="1:9" s="9" customFormat="1" ht="24.95" customHeight="1" x14ac:dyDescent="0.25">
      <c r="A136" s="140"/>
      <c r="B136" s="155"/>
      <c r="C136" s="150"/>
      <c r="D136" s="161"/>
      <c r="E136" s="11"/>
      <c r="F136" s="12"/>
      <c r="G136" s="24">
        <f t="shared" si="3"/>
        <v>22.270000000000042</v>
      </c>
      <c r="H136" s="62" t="s">
        <v>109</v>
      </c>
      <c r="I136" s="68"/>
    </row>
    <row r="137" spans="1:9" s="9" customFormat="1" x14ac:dyDescent="0.25">
      <c r="A137" s="132">
        <v>22</v>
      </c>
      <c r="B137" s="153" t="s">
        <v>239</v>
      </c>
      <c r="C137" s="19" t="s">
        <v>113</v>
      </c>
      <c r="D137" s="100" t="s">
        <v>302</v>
      </c>
      <c r="E137" s="11"/>
      <c r="F137" s="28"/>
      <c r="G137" s="24">
        <v>22.01</v>
      </c>
      <c r="H137" s="62" t="s">
        <v>81</v>
      </c>
      <c r="I137" s="68"/>
    </row>
    <row r="138" spans="1:9" s="9" customFormat="1" x14ac:dyDescent="0.25">
      <c r="A138" s="140"/>
      <c r="B138" s="154"/>
      <c r="C138" s="19" t="s">
        <v>21</v>
      </c>
      <c r="D138" s="101" t="s">
        <v>303</v>
      </c>
      <c r="E138" s="11"/>
      <c r="F138" s="28"/>
      <c r="G138" s="24">
        <f>G137+0.01</f>
        <v>22.020000000000003</v>
      </c>
      <c r="H138" s="62" t="s">
        <v>74</v>
      </c>
      <c r="I138" s="68"/>
    </row>
    <row r="139" spans="1:9" s="9" customFormat="1" x14ac:dyDescent="0.25">
      <c r="A139" s="140"/>
      <c r="B139" s="154"/>
      <c r="C139" s="19" t="s">
        <v>114</v>
      </c>
      <c r="D139" s="101" t="s">
        <v>304</v>
      </c>
      <c r="E139" s="11"/>
      <c r="F139" s="28"/>
      <c r="G139" s="24">
        <f t="shared" ref="G139:G163" si="4">G138+0.01</f>
        <v>22.030000000000005</v>
      </c>
      <c r="H139" s="62" t="s">
        <v>75</v>
      </c>
      <c r="I139" s="68"/>
    </row>
    <row r="140" spans="1:9" s="9" customFormat="1" ht="45" x14ac:dyDescent="0.25">
      <c r="A140" s="140"/>
      <c r="B140" s="154"/>
      <c r="C140" s="19" t="s">
        <v>5</v>
      </c>
      <c r="D140" s="101" t="s">
        <v>282</v>
      </c>
      <c r="E140" s="14"/>
      <c r="F140" s="51"/>
      <c r="G140" s="24">
        <f t="shared" si="4"/>
        <v>22.040000000000006</v>
      </c>
      <c r="H140" s="62" t="s">
        <v>210</v>
      </c>
      <c r="I140" s="68"/>
    </row>
    <row r="141" spans="1:9" s="9" customFormat="1" x14ac:dyDescent="0.25">
      <c r="A141" s="140"/>
      <c r="B141" s="154"/>
      <c r="C141" s="91" t="s">
        <v>136</v>
      </c>
      <c r="D141" s="20" t="s">
        <v>283</v>
      </c>
      <c r="E141" s="14"/>
      <c r="F141" s="15"/>
      <c r="G141" s="24">
        <f t="shared" si="4"/>
        <v>22.050000000000008</v>
      </c>
      <c r="H141" s="62" t="s">
        <v>164</v>
      </c>
      <c r="I141" s="68"/>
    </row>
    <row r="142" spans="1:9" s="9" customFormat="1" x14ac:dyDescent="0.25">
      <c r="A142" s="140"/>
      <c r="B142" s="154"/>
      <c r="C142" s="91" t="s">
        <v>238</v>
      </c>
      <c r="D142" s="20" t="s">
        <v>284</v>
      </c>
      <c r="E142" s="14"/>
      <c r="F142" s="15"/>
      <c r="G142" s="24">
        <f t="shared" si="4"/>
        <v>22.060000000000009</v>
      </c>
      <c r="H142" s="62" t="s">
        <v>165</v>
      </c>
      <c r="I142" s="68"/>
    </row>
    <row r="143" spans="1:9" s="9" customFormat="1" ht="31.5" x14ac:dyDescent="0.25">
      <c r="A143" s="140"/>
      <c r="B143" s="154"/>
      <c r="C143" s="91" t="s">
        <v>137</v>
      </c>
      <c r="D143" s="20" t="s">
        <v>285</v>
      </c>
      <c r="E143" s="14"/>
      <c r="F143" s="15"/>
      <c r="G143" s="24">
        <f t="shared" si="4"/>
        <v>22.070000000000011</v>
      </c>
      <c r="H143" s="62" t="s">
        <v>135</v>
      </c>
      <c r="I143" s="68"/>
    </row>
    <row r="144" spans="1:9" s="9" customFormat="1" x14ac:dyDescent="0.25">
      <c r="A144" s="140"/>
      <c r="B144" s="154"/>
      <c r="C144" s="19" t="s">
        <v>20</v>
      </c>
      <c r="D144" s="101" t="s">
        <v>286</v>
      </c>
      <c r="E144" s="11"/>
      <c r="F144" s="28"/>
      <c r="G144" s="24">
        <f t="shared" si="4"/>
        <v>22.080000000000013</v>
      </c>
      <c r="H144" s="62" t="s">
        <v>53</v>
      </c>
      <c r="I144" s="68"/>
    </row>
    <row r="145" spans="1:9" s="9" customFormat="1" ht="31.5" x14ac:dyDescent="0.25">
      <c r="A145" s="140"/>
      <c r="B145" s="154"/>
      <c r="C145" s="91" t="s">
        <v>140</v>
      </c>
      <c r="D145" s="20" t="s">
        <v>285</v>
      </c>
      <c r="E145" s="11"/>
      <c r="F145" s="12"/>
      <c r="G145" s="24">
        <f t="shared" si="4"/>
        <v>22.090000000000014</v>
      </c>
      <c r="H145" s="62" t="s">
        <v>166</v>
      </c>
      <c r="I145" s="68"/>
    </row>
    <row r="146" spans="1:9" s="9" customFormat="1" ht="45" x14ac:dyDescent="0.2">
      <c r="A146" s="140"/>
      <c r="B146" s="154"/>
      <c r="C146" s="19" t="s">
        <v>35</v>
      </c>
      <c r="D146" s="117" t="s">
        <v>421</v>
      </c>
      <c r="E146" s="11"/>
      <c r="F146" s="28"/>
      <c r="G146" s="24">
        <f t="shared" si="4"/>
        <v>22.100000000000016</v>
      </c>
      <c r="H146" s="62" t="s">
        <v>92</v>
      </c>
      <c r="I146" s="68"/>
    </row>
    <row r="147" spans="1:9" s="9" customFormat="1" ht="30" x14ac:dyDescent="0.25">
      <c r="A147" s="140"/>
      <c r="B147" s="154"/>
      <c r="C147" s="91" t="s">
        <v>145</v>
      </c>
      <c r="D147" s="20" t="s">
        <v>288</v>
      </c>
      <c r="E147" s="11"/>
      <c r="F147" s="28"/>
      <c r="G147" s="24">
        <f t="shared" si="4"/>
        <v>22.110000000000017</v>
      </c>
      <c r="H147" s="62" t="s">
        <v>167</v>
      </c>
      <c r="I147" s="68"/>
    </row>
    <row r="148" spans="1:9" s="9" customFormat="1" ht="75" x14ac:dyDescent="0.25">
      <c r="A148" s="140"/>
      <c r="B148" s="154"/>
      <c r="C148" s="19" t="s">
        <v>36</v>
      </c>
      <c r="D148" s="118" t="s">
        <v>422</v>
      </c>
      <c r="E148" s="11"/>
      <c r="F148" s="28"/>
      <c r="G148" s="24">
        <f t="shared" si="4"/>
        <v>22.120000000000019</v>
      </c>
      <c r="H148" s="62" t="s">
        <v>125</v>
      </c>
      <c r="I148" s="68"/>
    </row>
    <row r="149" spans="1:9" s="9" customFormat="1" x14ac:dyDescent="0.25">
      <c r="A149" s="140"/>
      <c r="B149" s="154"/>
      <c r="C149" s="91" t="s">
        <v>146</v>
      </c>
      <c r="D149" s="126" t="s">
        <v>146</v>
      </c>
      <c r="E149" s="11"/>
      <c r="F149" s="12"/>
      <c r="G149" s="24">
        <f t="shared" si="4"/>
        <v>22.13000000000002</v>
      </c>
      <c r="H149" s="63" t="s">
        <v>168</v>
      </c>
      <c r="I149" s="68"/>
    </row>
    <row r="150" spans="1:9" s="9" customFormat="1" ht="30" x14ac:dyDescent="0.25">
      <c r="A150" s="140"/>
      <c r="B150" s="154"/>
      <c r="C150" s="91" t="s">
        <v>213</v>
      </c>
      <c r="D150" s="20" t="s">
        <v>394</v>
      </c>
      <c r="E150" s="11"/>
      <c r="F150" s="12"/>
      <c r="G150" s="24">
        <f t="shared" si="4"/>
        <v>22.140000000000022</v>
      </c>
      <c r="H150" s="63" t="s">
        <v>169</v>
      </c>
      <c r="I150" s="68"/>
    </row>
    <row r="151" spans="1:9" s="9" customFormat="1" ht="30" x14ac:dyDescent="0.25">
      <c r="A151" s="140"/>
      <c r="B151" s="154"/>
      <c r="C151" s="19" t="s">
        <v>26</v>
      </c>
      <c r="D151" s="101" t="s">
        <v>398</v>
      </c>
      <c r="E151" s="11"/>
      <c r="F151" s="28"/>
      <c r="G151" s="24">
        <f t="shared" si="4"/>
        <v>22.150000000000023</v>
      </c>
      <c r="H151" s="62" t="s">
        <v>64</v>
      </c>
      <c r="I151" s="68"/>
    </row>
    <row r="152" spans="1:9" s="9" customFormat="1" ht="30" x14ac:dyDescent="0.2">
      <c r="A152" s="140"/>
      <c r="B152" s="154"/>
      <c r="C152" s="91" t="s">
        <v>174</v>
      </c>
      <c r="D152" s="102" t="s">
        <v>397</v>
      </c>
      <c r="E152" s="11"/>
      <c r="F152" s="28"/>
      <c r="G152" s="24">
        <f t="shared" si="4"/>
        <v>22.160000000000025</v>
      </c>
      <c r="H152" s="62" t="s">
        <v>175</v>
      </c>
      <c r="I152" s="68"/>
    </row>
    <row r="153" spans="1:9" s="9" customFormat="1" x14ac:dyDescent="0.25">
      <c r="A153" s="140"/>
      <c r="B153" s="154"/>
      <c r="C153" s="19" t="s">
        <v>7</v>
      </c>
      <c r="D153" s="119" t="s">
        <v>423</v>
      </c>
      <c r="E153" s="11"/>
      <c r="F153" s="28"/>
      <c r="G153" s="24">
        <f t="shared" si="4"/>
        <v>22.170000000000027</v>
      </c>
      <c r="H153" s="62" t="s">
        <v>102</v>
      </c>
      <c r="I153" s="68"/>
    </row>
    <row r="154" spans="1:9" s="9" customFormat="1" x14ac:dyDescent="0.25">
      <c r="A154" s="140"/>
      <c r="B154" s="154"/>
      <c r="C154" s="91" t="s">
        <v>214</v>
      </c>
      <c r="D154" s="20" t="s">
        <v>292</v>
      </c>
      <c r="E154" s="11"/>
      <c r="F154" s="28"/>
      <c r="G154" s="24">
        <f t="shared" si="4"/>
        <v>22.180000000000028</v>
      </c>
      <c r="H154" s="62"/>
      <c r="I154" s="68"/>
    </row>
    <row r="155" spans="1:9" s="9" customFormat="1" x14ac:dyDescent="0.2">
      <c r="A155" s="140"/>
      <c r="B155" s="154"/>
      <c r="C155" s="89" t="s">
        <v>240</v>
      </c>
      <c r="D155" s="102"/>
      <c r="E155" s="11"/>
      <c r="F155" s="28"/>
      <c r="G155" s="24">
        <f t="shared" si="4"/>
        <v>22.19000000000003</v>
      </c>
      <c r="H155" s="62" t="s">
        <v>45</v>
      </c>
      <c r="I155" s="68"/>
    </row>
    <row r="156" spans="1:9" s="9" customFormat="1" ht="60" x14ac:dyDescent="0.25">
      <c r="A156" s="140"/>
      <c r="B156" s="155"/>
      <c r="C156" s="88" t="s">
        <v>128</v>
      </c>
      <c r="D156" s="103" t="s">
        <v>285</v>
      </c>
      <c r="E156" s="14"/>
      <c r="F156" s="15"/>
      <c r="G156" s="24">
        <f t="shared" si="4"/>
        <v>22.200000000000031</v>
      </c>
      <c r="H156" s="63" t="s">
        <v>173</v>
      </c>
      <c r="I156" s="68"/>
    </row>
    <row r="157" spans="1:9" s="9" customFormat="1" ht="60" x14ac:dyDescent="0.25">
      <c r="A157" s="140"/>
      <c r="B157" s="155"/>
      <c r="C157" s="19" t="s">
        <v>223</v>
      </c>
      <c r="D157" s="101" t="s">
        <v>285</v>
      </c>
      <c r="E157" s="14"/>
      <c r="F157" s="15"/>
      <c r="G157" s="24">
        <f t="shared" si="4"/>
        <v>22.210000000000033</v>
      </c>
      <c r="H157" s="63" t="s">
        <v>225</v>
      </c>
      <c r="I157" s="68"/>
    </row>
    <row r="158" spans="1:9" s="9" customFormat="1" x14ac:dyDescent="0.25">
      <c r="A158" s="140"/>
      <c r="B158" s="155"/>
      <c r="C158" s="53" t="s">
        <v>224</v>
      </c>
      <c r="D158" s="101" t="s">
        <v>285</v>
      </c>
      <c r="E158" s="14"/>
      <c r="F158" s="15"/>
      <c r="G158" s="24">
        <f t="shared" si="4"/>
        <v>22.220000000000034</v>
      </c>
      <c r="H158" s="63" t="s">
        <v>230</v>
      </c>
      <c r="I158" s="68"/>
    </row>
    <row r="159" spans="1:9" s="9" customFormat="1" ht="30" x14ac:dyDescent="0.25">
      <c r="A159" s="140"/>
      <c r="B159" s="155"/>
      <c r="C159" s="19" t="s">
        <v>143</v>
      </c>
      <c r="D159" s="101" t="s">
        <v>285</v>
      </c>
      <c r="E159" s="14"/>
      <c r="F159" s="15"/>
      <c r="G159" s="24">
        <f t="shared" si="4"/>
        <v>22.230000000000036</v>
      </c>
      <c r="H159" s="63" t="s">
        <v>211</v>
      </c>
      <c r="I159" s="68"/>
    </row>
    <row r="160" spans="1:9" s="9" customFormat="1" x14ac:dyDescent="0.25">
      <c r="A160" s="140"/>
      <c r="B160" s="155"/>
      <c r="C160" s="89" t="s">
        <v>241</v>
      </c>
      <c r="D160" s="20" t="s">
        <v>449</v>
      </c>
      <c r="E160" s="11"/>
      <c r="F160" s="28"/>
      <c r="G160" s="24">
        <f t="shared" si="4"/>
        <v>22.240000000000038</v>
      </c>
      <c r="H160" s="62" t="s">
        <v>212</v>
      </c>
      <c r="I160" s="68"/>
    </row>
    <row r="161" spans="1:9" s="9" customFormat="1" ht="30" x14ac:dyDescent="0.25">
      <c r="A161" s="140"/>
      <c r="B161" s="155"/>
      <c r="C161" s="19" t="s">
        <v>19</v>
      </c>
      <c r="D161" s="119" t="s">
        <v>424</v>
      </c>
      <c r="E161" s="11"/>
      <c r="F161" s="28"/>
      <c r="G161" s="24">
        <f t="shared" si="4"/>
        <v>22.250000000000039</v>
      </c>
      <c r="H161" s="62" t="s">
        <v>106</v>
      </c>
      <c r="I161" s="68"/>
    </row>
    <row r="162" spans="1:9" s="9" customFormat="1" ht="24.95" customHeight="1" x14ac:dyDescent="0.25">
      <c r="A162" s="140"/>
      <c r="B162" s="155"/>
      <c r="C162" s="149" t="s">
        <v>215</v>
      </c>
      <c r="D162" s="160" t="s">
        <v>294</v>
      </c>
      <c r="E162" s="11"/>
      <c r="F162" s="12"/>
      <c r="G162" s="24">
        <f t="shared" si="4"/>
        <v>22.260000000000041</v>
      </c>
      <c r="H162" s="62" t="s">
        <v>108</v>
      </c>
      <c r="I162" s="68"/>
    </row>
    <row r="163" spans="1:9" s="9" customFormat="1" ht="24.95" customHeight="1" x14ac:dyDescent="0.25">
      <c r="A163" s="140"/>
      <c r="B163" s="155"/>
      <c r="C163" s="150"/>
      <c r="D163" s="161"/>
      <c r="E163" s="11"/>
      <c r="F163" s="12"/>
      <c r="G163" s="24">
        <f t="shared" si="4"/>
        <v>22.270000000000042</v>
      </c>
      <c r="H163" s="62" t="s">
        <v>109</v>
      </c>
      <c r="I163" s="68"/>
    </row>
    <row r="164" spans="1:9" s="9" customFormat="1" x14ac:dyDescent="0.25">
      <c r="A164" s="132">
        <v>22</v>
      </c>
      <c r="B164" s="153" t="s">
        <v>239</v>
      </c>
      <c r="C164" s="19" t="s">
        <v>113</v>
      </c>
      <c r="D164" s="100" t="s">
        <v>305</v>
      </c>
      <c r="E164" s="11"/>
      <c r="F164" s="28"/>
      <c r="G164" s="24">
        <v>22.01</v>
      </c>
      <c r="H164" s="62" t="s">
        <v>81</v>
      </c>
      <c r="I164" s="68"/>
    </row>
    <row r="165" spans="1:9" s="9" customFormat="1" x14ac:dyDescent="0.25">
      <c r="A165" s="140"/>
      <c r="B165" s="154"/>
      <c r="C165" s="19" t="s">
        <v>21</v>
      </c>
      <c r="D165" s="101" t="s">
        <v>306</v>
      </c>
      <c r="E165" s="11"/>
      <c r="F165" s="28"/>
      <c r="G165" s="24">
        <f>G164+0.01</f>
        <v>22.020000000000003</v>
      </c>
      <c r="H165" s="62" t="s">
        <v>74</v>
      </c>
      <c r="I165" s="68"/>
    </row>
    <row r="166" spans="1:9" s="9" customFormat="1" x14ac:dyDescent="0.25">
      <c r="A166" s="140"/>
      <c r="B166" s="154"/>
      <c r="C166" s="19" t="s">
        <v>114</v>
      </c>
      <c r="D166" s="47" t="s">
        <v>307</v>
      </c>
      <c r="E166" s="11"/>
      <c r="F166" s="28"/>
      <c r="G166" s="24">
        <f t="shared" ref="G166:G190" si="5">G165+0.01</f>
        <v>22.030000000000005</v>
      </c>
      <c r="H166" s="62" t="s">
        <v>75</v>
      </c>
      <c r="I166" s="68"/>
    </row>
    <row r="167" spans="1:9" s="9" customFormat="1" ht="45" x14ac:dyDescent="0.25">
      <c r="A167" s="140"/>
      <c r="B167" s="154"/>
      <c r="C167" s="19" t="s">
        <v>5</v>
      </c>
      <c r="D167" s="101" t="s">
        <v>282</v>
      </c>
      <c r="E167" s="14"/>
      <c r="F167" s="51"/>
      <c r="G167" s="24">
        <f t="shared" si="5"/>
        <v>22.040000000000006</v>
      </c>
      <c r="H167" s="62" t="s">
        <v>210</v>
      </c>
      <c r="I167" s="68"/>
    </row>
    <row r="168" spans="1:9" s="9" customFormat="1" x14ac:dyDescent="0.25">
      <c r="A168" s="140"/>
      <c r="B168" s="154"/>
      <c r="C168" s="91" t="s">
        <v>136</v>
      </c>
      <c r="D168" s="20" t="s">
        <v>283</v>
      </c>
      <c r="E168" s="14"/>
      <c r="F168" s="15"/>
      <c r="G168" s="24">
        <f t="shared" si="5"/>
        <v>22.050000000000008</v>
      </c>
      <c r="H168" s="62" t="s">
        <v>164</v>
      </c>
      <c r="I168" s="68"/>
    </row>
    <row r="169" spans="1:9" s="9" customFormat="1" x14ac:dyDescent="0.25">
      <c r="A169" s="140"/>
      <c r="B169" s="154"/>
      <c r="C169" s="91" t="s">
        <v>238</v>
      </c>
      <c r="D169" s="20" t="s">
        <v>284</v>
      </c>
      <c r="E169" s="14"/>
      <c r="F169" s="15"/>
      <c r="G169" s="24">
        <f t="shared" si="5"/>
        <v>22.060000000000009</v>
      </c>
      <c r="H169" s="62" t="s">
        <v>165</v>
      </c>
      <c r="I169" s="68"/>
    </row>
    <row r="170" spans="1:9" s="9" customFormat="1" ht="31.5" x14ac:dyDescent="0.25">
      <c r="A170" s="140"/>
      <c r="B170" s="154"/>
      <c r="C170" s="91" t="s">
        <v>137</v>
      </c>
      <c r="D170" s="20" t="s">
        <v>285</v>
      </c>
      <c r="E170" s="14"/>
      <c r="F170" s="15"/>
      <c r="G170" s="24">
        <f t="shared" si="5"/>
        <v>22.070000000000011</v>
      </c>
      <c r="H170" s="62" t="s">
        <v>135</v>
      </c>
      <c r="I170" s="68"/>
    </row>
    <row r="171" spans="1:9" s="9" customFormat="1" x14ac:dyDescent="0.25">
      <c r="A171" s="140"/>
      <c r="B171" s="154"/>
      <c r="C171" s="19" t="s">
        <v>20</v>
      </c>
      <c r="D171" s="101" t="s">
        <v>286</v>
      </c>
      <c r="E171" s="11"/>
      <c r="F171" s="28"/>
      <c r="G171" s="24">
        <f t="shared" si="5"/>
        <v>22.080000000000013</v>
      </c>
      <c r="H171" s="62" t="s">
        <v>53</v>
      </c>
      <c r="I171" s="68"/>
    </row>
    <row r="172" spans="1:9" s="9" customFormat="1" ht="31.5" x14ac:dyDescent="0.25">
      <c r="A172" s="140"/>
      <c r="B172" s="154"/>
      <c r="C172" s="91" t="s">
        <v>140</v>
      </c>
      <c r="D172" s="20" t="s">
        <v>285</v>
      </c>
      <c r="E172" s="11"/>
      <c r="F172" s="12"/>
      <c r="G172" s="24">
        <f t="shared" si="5"/>
        <v>22.090000000000014</v>
      </c>
      <c r="H172" s="62" t="s">
        <v>166</v>
      </c>
      <c r="I172" s="68"/>
    </row>
    <row r="173" spans="1:9" s="9" customFormat="1" ht="45" x14ac:dyDescent="0.2">
      <c r="A173" s="140"/>
      <c r="B173" s="154"/>
      <c r="C173" s="19" t="s">
        <v>35</v>
      </c>
      <c r="D173" s="102" t="s">
        <v>308</v>
      </c>
      <c r="E173" s="11"/>
      <c r="F173" s="28"/>
      <c r="G173" s="24">
        <f t="shared" si="5"/>
        <v>22.100000000000016</v>
      </c>
      <c r="H173" s="62" t="s">
        <v>92</v>
      </c>
      <c r="I173" s="68"/>
    </row>
    <row r="174" spans="1:9" s="9" customFormat="1" ht="30" x14ac:dyDescent="0.25">
      <c r="A174" s="140"/>
      <c r="B174" s="154"/>
      <c r="C174" s="91" t="s">
        <v>145</v>
      </c>
      <c r="D174" s="20" t="s">
        <v>288</v>
      </c>
      <c r="E174" s="11"/>
      <c r="F174" s="28"/>
      <c r="G174" s="24">
        <f t="shared" si="5"/>
        <v>22.110000000000017</v>
      </c>
      <c r="H174" s="62" t="s">
        <v>167</v>
      </c>
      <c r="I174" s="68"/>
    </row>
    <row r="175" spans="1:9" s="9" customFormat="1" ht="75" x14ac:dyDescent="0.25">
      <c r="A175" s="140"/>
      <c r="B175" s="154"/>
      <c r="C175" s="19" t="s">
        <v>36</v>
      </c>
      <c r="D175" s="98" t="s">
        <v>309</v>
      </c>
      <c r="E175" s="11"/>
      <c r="F175" s="28"/>
      <c r="G175" s="24">
        <f t="shared" si="5"/>
        <v>22.120000000000019</v>
      </c>
      <c r="H175" s="62" t="s">
        <v>125</v>
      </c>
      <c r="I175" s="68"/>
    </row>
    <row r="176" spans="1:9" s="9" customFormat="1" x14ac:dyDescent="0.25">
      <c r="A176" s="140"/>
      <c r="B176" s="154"/>
      <c r="C176" s="91" t="s">
        <v>146</v>
      </c>
      <c r="D176" s="91" t="s">
        <v>146</v>
      </c>
      <c r="E176" s="11"/>
      <c r="F176" s="12"/>
      <c r="G176" s="24">
        <f t="shared" si="5"/>
        <v>22.13000000000002</v>
      </c>
      <c r="H176" s="63" t="s">
        <v>168</v>
      </c>
      <c r="I176" s="68"/>
    </row>
    <row r="177" spans="1:9" s="9" customFormat="1" ht="30" x14ac:dyDescent="0.25">
      <c r="A177" s="140"/>
      <c r="B177" s="154"/>
      <c r="C177" s="91" t="s">
        <v>213</v>
      </c>
      <c r="D177" s="20" t="s">
        <v>394</v>
      </c>
      <c r="E177" s="11"/>
      <c r="F177" s="12"/>
      <c r="G177" s="24">
        <f t="shared" si="5"/>
        <v>22.140000000000022</v>
      </c>
      <c r="H177" s="63" t="s">
        <v>169</v>
      </c>
      <c r="I177" s="68"/>
    </row>
    <row r="178" spans="1:9" s="9" customFormat="1" ht="30" x14ac:dyDescent="0.25">
      <c r="A178" s="140"/>
      <c r="B178" s="154"/>
      <c r="C178" s="19" t="s">
        <v>26</v>
      </c>
      <c r="D178" s="101" t="s">
        <v>310</v>
      </c>
      <c r="E178" s="11"/>
      <c r="F178" s="28"/>
      <c r="G178" s="24">
        <f t="shared" si="5"/>
        <v>22.150000000000023</v>
      </c>
      <c r="H178" s="62" t="s">
        <v>64</v>
      </c>
      <c r="I178" s="68"/>
    </row>
    <row r="179" spans="1:9" s="9" customFormat="1" ht="30" x14ac:dyDescent="0.2">
      <c r="A179" s="140"/>
      <c r="B179" s="154"/>
      <c r="C179" s="91" t="s">
        <v>174</v>
      </c>
      <c r="D179" s="102" t="s">
        <v>311</v>
      </c>
      <c r="E179" s="11"/>
      <c r="F179" s="28"/>
      <c r="G179" s="24">
        <f t="shared" si="5"/>
        <v>22.160000000000025</v>
      </c>
      <c r="H179" s="62" t="s">
        <v>175</v>
      </c>
      <c r="I179" s="68"/>
    </row>
    <row r="180" spans="1:9" s="9" customFormat="1" ht="45.75" x14ac:dyDescent="0.25">
      <c r="A180" s="140"/>
      <c r="B180" s="154"/>
      <c r="C180" s="19" t="s">
        <v>7</v>
      </c>
      <c r="D180" s="102" t="s">
        <v>312</v>
      </c>
      <c r="E180" s="11"/>
      <c r="F180" s="28"/>
      <c r="G180" s="24">
        <f t="shared" si="5"/>
        <v>22.170000000000027</v>
      </c>
      <c r="H180" s="62" t="s">
        <v>102</v>
      </c>
      <c r="I180" s="68"/>
    </row>
    <row r="181" spans="1:9" s="9" customFormat="1" x14ac:dyDescent="0.25">
      <c r="A181" s="140"/>
      <c r="B181" s="154"/>
      <c r="C181" s="91" t="s">
        <v>214</v>
      </c>
      <c r="D181" s="20" t="s">
        <v>292</v>
      </c>
      <c r="E181" s="11"/>
      <c r="F181" s="28"/>
      <c r="G181" s="24">
        <f t="shared" si="5"/>
        <v>22.180000000000028</v>
      </c>
      <c r="H181" s="62"/>
      <c r="I181" s="68"/>
    </row>
    <row r="182" spans="1:9" s="9" customFormat="1" ht="105" x14ac:dyDescent="0.2">
      <c r="A182" s="140"/>
      <c r="B182" s="154"/>
      <c r="C182" s="89" t="s">
        <v>240</v>
      </c>
      <c r="D182" s="102" t="s">
        <v>419</v>
      </c>
      <c r="E182" s="11"/>
      <c r="F182" s="28"/>
      <c r="G182" s="24">
        <f t="shared" si="5"/>
        <v>22.19000000000003</v>
      </c>
      <c r="H182" s="62" t="s">
        <v>45</v>
      </c>
      <c r="I182" s="68"/>
    </row>
    <row r="183" spans="1:9" s="9" customFormat="1" ht="60" x14ac:dyDescent="0.25">
      <c r="A183" s="140"/>
      <c r="B183" s="155"/>
      <c r="C183" s="88" t="s">
        <v>128</v>
      </c>
      <c r="D183" s="103" t="s">
        <v>285</v>
      </c>
      <c r="E183" s="14"/>
      <c r="F183" s="15"/>
      <c r="G183" s="24">
        <f t="shared" si="5"/>
        <v>22.200000000000031</v>
      </c>
      <c r="H183" s="63" t="s">
        <v>173</v>
      </c>
      <c r="I183" s="68"/>
    </row>
    <row r="184" spans="1:9" s="9" customFormat="1" ht="60" x14ac:dyDescent="0.25">
      <c r="A184" s="140"/>
      <c r="B184" s="155"/>
      <c r="C184" s="19" t="s">
        <v>223</v>
      </c>
      <c r="D184" s="101" t="s">
        <v>285</v>
      </c>
      <c r="E184" s="14"/>
      <c r="F184" s="15"/>
      <c r="G184" s="24">
        <f t="shared" si="5"/>
        <v>22.210000000000033</v>
      </c>
      <c r="H184" s="63" t="s">
        <v>225</v>
      </c>
      <c r="I184" s="68"/>
    </row>
    <row r="185" spans="1:9" s="9" customFormat="1" x14ac:dyDescent="0.25">
      <c r="A185" s="140"/>
      <c r="B185" s="155"/>
      <c r="C185" s="53" t="s">
        <v>224</v>
      </c>
      <c r="D185" s="101" t="s">
        <v>285</v>
      </c>
      <c r="E185" s="14"/>
      <c r="F185" s="15"/>
      <c r="G185" s="24">
        <f t="shared" si="5"/>
        <v>22.220000000000034</v>
      </c>
      <c r="H185" s="63" t="s">
        <v>230</v>
      </c>
      <c r="I185" s="68"/>
    </row>
    <row r="186" spans="1:9" s="9" customFormat="1" ht="30" x14ac:dyDescent="0.25">
      <c r="A186" s="140"/>
      <c r="B186" s="155"/>
      <c r="C186" s="19" t="s">
        <v>143</v>
      </c>
      <c r="D186" s="101" t="s">
        <v>285</v>
      </c>
      <c r="E186" s="14"/>
      <c r="F186" s="15"/>
      <c r="G186" s="24">
        <f t="shared" si="5"/>
        <v>22.230000000000036</v>
      </c>
      <c r="H186" s="63" t="s">
        <v>211</v>
      </c>
      <c r="I186" s="68"/>
    </row>
    <row r="187" spans="1:9" s="9" customFormat="1" ht="30" x14ac:dyDescent="0.25">
      <c r="A187" s="140"/>
      <c r="B187" s="155"/>
      <c r="C187" s="89" t="s">
        <v>241</v>
      </c>
      <c r="D187" s="97" t="s">
        <v>399</v>
      </c>
      <c r="E187" s="11"/>
      <c r="F187" s="28"/>
      <c r="G187" s="24">
        <f t="shared" si="5"/>
        <v>22.240000000000038</v>
      </c>
      <c r="H187" s="62" t="s">
        <v>212</v>
      </c>
      <c r="I187" s="68"/>
    </row>
    <row r="188" spans="1:9" s="9" customFormat="1" ht="30" x14ac:dyDescent="0.25">
      <c r="A188" s="140"/>
      <c r="B188" s="155"/>
      <c r="C188" s="19" t="s">
        <v>19</v>
      </c>
      <c r="D188" s="101" t="s">
        <v>313</v>
      </c>
      <c r="E188" s="11"/>
      <c r="F188" s="28"/>
      <c r="G188" s="24">
        <f t="shared" si="5"/>
        <v>22.250000000000039</v>
      </c>
      <c r="H188" s="62" t="s">
        <v>106</v>
      </c>
      <c r="I188" s="68"/>
    </row>
    <row r="189" spans="1:9" s="9" customFormat="1" ht="24.95" customHeight="1" x14ac:dyDescent="0.25">
      <c r="A189" s="140"/>
      <c r="B189" s="155"/>
      <c r="C189" s="149" t="s">
        <v>215</v>
      </c>
      <c r="D189" s="160" t="s">
        <v>294</v>
      </c>
      <c r="E189" s="11"/>
      <c r="F189" s="12"/>
      <c r="G189" s="24">
        <f t="shared" si="5"/>
        <v>22.260000000000041</v>
      </c>
      <c r="H189" s="62" t="s">
        <v>108</v>
      </c>
      <c r="I189" s="68"/>
    </row>
    <row r="190" spans="1:9" s="9" customFormat="1" ht="24.95" customHeight="1" x14ac:dyDescent="0.25">
      <c r="A190" s="140"/>
      <c r="B190" s="155"/>
      <c r="C190" s="150"/>
      <c r="D190" s="161"/>
      <c r="E190" s="11"/>
      <c r="F190" s="12"/>
      <c r="G190" s="24">
        <f t="shared" si="5"/>
        <v>22.270000000000042</v>
      </c>
      <c r="H190" s="62" t="s">
        <v>109</v>
      </c>
      <c r="I190" s="68"/>
    </row>
    <row r="191" spans="1:9" s="9" customFormat="1" x14ac:dyDescent="0.25">
      <c r="A191" s="132">
        <v>22</v>
      </c>
      <c r="B191" s="153" t="s">
        <v>239</v>
      </c>
      <c r="C191" s="19" t="s">
        <v>113</v>
      </c>
      <c r="D191" s="106" t="s">
        <v>314</v>
      </c>
      <c r="E191" s="11"/>
      <c r="F191" s="28"/>
      <c r="G191" s="24">
        <v>22.01</v>
      </c>
      <c r="H191" s="62" t="s">
        <v>81</v>
      </c>
      <c r="I191" s="68"/>
    </row>
    <row r="192" spans="1:9" s="9" customFormat="1" x14ac:dyDescent="0.25">
      <c r="A192" s="140"/>
      <c r="B192" s="154"/>
      <c r="C192" s="19" t="s">
        <v>21</v>
      </c>
      <c r="D192" s="101" t="s">
        <v>3</v>
      </c>
      <c r="E192" s="11"/>
      <c r="F192" s="28"/>
      <c r="G192" s="24">
        <f>G191+0.01</f>
        <v>22.020000000000003</v>
      </c>
      <c r="H192" s="62" t="s">
        <v>74</v>
      </c>
      <c r="I192" s="68"/>
    </row>
    <row r="193" spans="1:9" s="9" customFormat="1" x14ac:dyDescent="0.25">
      <c r="A193" s="140"/>
      <c r="B193" s="154"/>
      <c r="C193" s="19" t="s">
        <v>114</v>
      </c>
      <c r="D193" s="47" t="s">
        <v>315</v>
      </c>
      <c r="E193" s="11"/>
      <c r="F193" s="28"/>
      <c r="G193" s="24">
        <f t="shared" ref="G193:G217" si="6">G192+0.01</f>
        <v>22.030000000000005</v>
      </c>
      <c r="H193" s="62" t="s">
        <v>75</v>
      </c>
      <c r="I193" s="68"/>
    </row>
    <row r="194" spans="1:9" s="9" customFormat="1" ht="45" x14ac:dyDescent="0.25">
      <c r="A194" s="140"/>
      <c r="B194" s="154"/>
      <c r="C194" s="19" t="s">
        <v>5</v>
      </c>
      <c r="D194" s="101" t="s">
        <v>282</v>
      </c>
      <c r="E194" s="14"/>
      <c r="F194" s="51"/>
      <c r="G194" s="24">
        <f t="shared" si="6"/>
        <v>22.040000000000006</v>
      </c>
      <c r="H194" s="62" t="s">
        <v>210</v>
      </c>
      <c r="I194" s="68"/>
    </row>
    <row r="195" spans="1:9" s="9" customFormat="1" x14ac:dyDescent="0.25">
      <c r="A195" s="140"/>
      <c r="B195" s="154"/>
      <c r="C195" s="91" t="s">
        <v>136</v>
      </c>
      <c r="D195" s="20" t="s">
        <v>283</v>
      </c>
      <c r="E195" s="14"/>
      <c r="F195" s="15"/>
      <c r="G195" s="24">
        <f t="shared" si="6"/>
        <v>22.050000000000008</v>
      </c>
      <c r="H195" s="62" t="s">
        <v>164</v>
      </c>
      <c r="I195" s="68"/>
    </row>
    <row r="196" spans="1:9" s="9" customFormat="1" x14ac:dyDescent="0.25">
      <c r="A196" s="140"/>
      <c r="B196" s="154"/>
      <c r="C196" s="91" t="s">
        <v>238</v>
      </c>
      <c r="D196" s="20" t="s">
        <v>284</v>
      </c>
      <c r="E196" s="14"/>
      <c r="F196" s="15"/>
      <c r="G196" s="24">
        <f t="shared" si="6"/>
        <v>22.060000000000009</v>
      </c>
      <c r="H196" s="62" t="s">
        <v>165</v>
      </c>
      <c r="I196" s="68"/>
    </row>
    <row r="197" spans="1:9" s="9" customFormat="1" ht="31.5" x14ac:dyDescent="0.25">
      <c r="A197" s="140"/>
      <c r="B197" s="154"/>
      <c r="C197" s="91" t="s">
        <v>137</v>
      </c>
      <c r="D197" s="20" t="s">
        <v>285</v>
      </c>
      <c r="E197" s="14"/>
      <c r="F197" s="15"/>
      <c r="G197" s="24">
        <f t="shared" si="6"/>
        <v>22.070000000000011</v>
      </c>
      <c r="H197" s="62" t="s">
        <v>135</v>
      </c>
      <c r="I197" s="68"/>
    </row>
    <row r="198" spans="1:9" s="9" customFormat="1" x14ac:dyDescent="0.25">
      <c r="A198" s="140"/>
      <c r="B198" s="154"/>
      <c r="C198" s="19" t="s">
        <v>20</v>
      </c>
      <c r="D198" s="101" t="s">
        <v>286</v>
      </c>
      <c r="E198" s="11"/>
      <c r="F198" s="28"/>
      <c r="G198" s="24">
        <f t="shared" si="6"/>
        <v>22.080000000000013</v>
      </c>
      <c r="H198" s="62" t="s">
        <v>53</v>
      </c>
      <c r="I198" s="68"/>
    </row>
    <row r="199" spans="1:9" s="9" customFormat="1" ht="31.5" x14ac:dyDescent="0.25">
      <c r="A199" s="140"/>
      <c r="B199" s="154"/>
      <c r="C199" s="91" t="s">
        <v>140</v>
      </c>
      <c r="D199" s="20" t="s">
        <v>285</v>
      </c>
      <c r="E199" s="11"/>
      <c r="F199" s="12"/>
      <c r="G199" s="24">
        <f t="shared" si="6"/>
        <v>22.090000000000014</v>
      </c>
      <c r="H199" s="62" t="s">
        <v>166</v>
      </c>
      <c r="I199" s="68"/>
    </row>
    <row r="200" spans="1:9" s="9" customFormat="1" ht="45" x14ac:dyDescent="0.2">
      <c r="A200" s="140"/>
      <c r="B200" s="154"/>
      <c r="C200" s="19" t="s">
        <v>35</v>
      </c>
      <c r="D200" s="102" t="s">
        <v>316</v>
      </c>
      <c r="E200" s="11"/>
      <c r="F200" s="28"/>
      <c r="G200" s="24">
        <f t="shared" si="6"/>
        <v>22.100000000000016</v>
      </c>
      <c r="H200" s="62" t="s">
        <v>92</v>
      </c>
      <c r="I200" s="68"/>
    </row>
    <row r="201" spans="1:9" s="9" customFormat="1" ht="30" x14ac:dyDescent="0.25">
      <c r="A201" s="140"/>
      <c r="B201" s="154"/>
      <c r="C201" s="91" t="s">
        <v>145</v>
      </c>
      <c r="D201" s="20" t="s">
        <v>288</v>
      </c>
      <c r="E201" s="11"/>
      <c r="F201" s="28"/>
      <c r="G201" s="24">
        <f t="shared" si="6"/>
        <v>22.110000000000017</v>
      </c>
      <c r="H201" s="62" t="s">
        <v>167</v>
      </c>
      <c r="I201" s="68"/>
    </row>
    <row r="202" spans="1:9" s="9" customFormat="1" ht="75" x14ac:dyDescent="0.25">
      <c r="A202" s="140"/>
      <c r="B202" s="154"/>
      <c r="C202" s="19" t="s">
        <v>36</v>
      </c>
      <c r="D202" s="98" t="s">
        <v>317</v>
      </c>
      <c r="E202" s="11"/>
      <c r="F202" s="28"/>
      <c r="G202" s="24">
        <f t="shared" si="6"/>
        <v>22.120000000000019</v>
      </c>
      <c r="H202" s="62" t="s">
        <v>125</v>
      </c>
      <c r="I202" s="68"/>
    </row>
    <row r="203" spans="1:9" s="9" customFormat="1" x14ac:dyDescent="0.25">
      <c r="A203" s="140"/>
      <c r="B203" s="154"/>
      <c r="C203" s="91" t="s">
        <v>146</v>
      </c>
      <c r="D203" s="126" t="s">
        <v>146</v>
      </c>
      <c r="E203" s="11"/>
      <c r="F203" s="12"/>
      <c r="G203" s="24">
        <f t="shared" si="6"/>
        <v>22.13000000000002</v>
      </c>
      <c r="H203" s="63" t="s">
        <v>168</v>
      </c>
      <c r="I203" s="68"/>
    </row>
    <row r="204" spans="1:9" s="9" customFormat="1" ht="75" x14ac:dyDescent="0.25">
      <c r="A204" s="140"/>
      <c r="B204" s="154"/>
      <c r="C204" s="91" t="s">
        <v>213</v>
      </c>
      <c r="D204" s="20" t="s">
        <v>400</v>
      </c>
      <c r="E204" s="11"/>
      <c r="F204" s="12"/>
      <c r="G204" s="24">
        <f t="shared" si="6"/>
        <v>22.140000000000022</v>
      </c>
      <c r="H204" s="63" t="s">
        <v>169</v>
      </c>
      <c r="I204" s="68"/>
    </row>
    <row r="205" spans="1:9" s="9" customFormat="1" ht="30" x14ac:dyDescent="0.25">
      <c r="A205" s="140"/>
      <c r="B205" s="154"/>
      <c r="C205" s="19" t="s">
        <v>26</v>
      </c>
      <c r="D205" s="101" t="s">
        <v>318</v>
      </c>
      <c r="E205" s="11"/>
      <c r="F205" s="28"/>
      <c r="G205" s="24">
        <f t="shared" si="6"/>
        <v>22.150000000000023</v>
      </c>
      <c r="H205" s="62" t="s">
        <v>64</v>
      </c>
      <c r="I205" s="68"/>
    </row>
    <row r="206" spans="1:9" s="9" customFormat="1" ht="45" x14ac:dyDescent="0.2">
      <c r="A206" s="140"/>
      <c r="B206" s="154"/>
      <c r="C206" s="91" t="s">
        <v>174</v>
      </c>
      <c r="D206" s="102" t="s">
        <v>319</v>
      </c>
      <c r="E206" s="11"/>
      <c r="F206" s="28"/>
      <c r="G206" s="24">
        <f t="shared" si="6"/>
        <v>22.160000000000025</v>
      </c>
      <c r="H206" s="62" t="s">
        <v>175</v>
      </c>
      <c r="I206" s="68"/>
    </row>
    <row r="207" spans="1:9" s="9" customFormat="1" x14ac:dyDescent="0.25">
      <c r="A207" s="140"/>
      <c r="B207" s="154"/>
      <c r="C207" s="19" t="s">
        <v>7</v>
      </c>
      <c r="D207" s="102" t="s">
        <v>320</v>
      </c>
      <c r="E207" s="11"/>
      <c r="F207" s="28"/>
      <c r="G207" s="24">
        <f t="shared" si="6"/>
        <v>22.170000000000027</v>
      </c>
      <c r="H207" s="62" t="s">
        <v>102</v>
      </c>
      <c r="I207" s="68"/>
    </row>
    <row r="208" spans="1:9" s="9" customFormat="1" x14ac:dyDescent="0.25">
      <c r="A208" s="140"/>
      <c r="B208" s="154"/>
      <c r="C208" s="91" t="s">
        <v>214</v>
      </c>
      <c r="D208" s="20" t="s">
        <v>292</v>
      </c>
      <c r="E208" s="11"/>
      <c r="F208" s="28"/>
      <c r="G208" s="24">
        <f t="shared" si="6"/>
        <v>22.180000000000028</v>
      </c>
      <c r="H208" s="62"/>
      <c r="I208" s="68"/>
    </row>
    <row r="209" spans="1:9" s="9" customFormat="1" ht="105" x14ac:dyDescent="0.2">
      <c r="A209" s="140"/>
      <c r="B209" s="154"/>
      <c r="C209" s="89" t="s">
        <v>240</v>
      </c>
      <c r="D209" s="102" t="s">
        <v>388</v>
      </c>
      <c r="E209" s="11"/>
      <c r="F209" s="28"/>
      <c r="G209" s="24">
        <f t="shared" si="6"/>
        <v>22.19000000000003</v>
      </c>
      <c r="H209" s="62" t="s">
        <v>45</v>
      </c>
      <c r="I209" s="68"/>
    </row>
    <row r="210" spans="1:9" s="9" customFormat="1" ht="60" x14ac:dyDescent="0.25">
      <c r="A210" s="140"/>
      <c r="B210" s="155"/>
      <c r="C210" s="88" t="s">
        <v>128</v>
      </c>
      <c r="D210" s="103" t="s">
        <v>285</v>
      </c>
      <c r="E210" s="14"/>
      <c r="F210" s="15"/>
      <c r="G210" s="24">
        <f t="shared" si="6"/>
        <v>22.200000000000031</v>
      </c>
      <c r="H210" s="63" t="s">
        <v>173</v>
      </c>
      <c r="I210" s="68"/>
    </row>
    <row r="211" spans="1:9" s="9" customFormat="1" ht="60" x14ac:dyDescent="0.25">
      <c r="A211" s="140"/>
      <c r="B211" s="155"/>
      <c r="C211" s="19" t="s">
        <v>223</v>
      </c>
      <c r="D211" s="101" t="s">
        <v>285</v>
      </c>
      <c r="E211" s="14"/>
      <c r="F211" s="15"/>
      <c r="G211" s="24">
        <f t="shared" si="6"/>
        <v>22.210000000000033</v>
      </c>
      <c r="H211" s="63" t="s">
        <v>225</v>
      </c>
      <c r="I211" s="68"/>
    </row>
    <row r="212" spans="1:9" s="9" customFormat="1" x14ac:dyDescent="0.25">
      <c r="A212" s="140"/>
      <c r="B212" s="155"/>
      <c r="C212" s="53" t="s">
        <v>224</v>
      </c>
      <c r="D212" s="101" t="s">
        <v>285</v>
      </c>
      <c r="E212" s="14"/>
      <c r="F212" s="15"/>
      <c r="G212" s="24">
        <f t="shared" si="6"/>
        <v>22.220000000000034</v>
      </c>
      <c r="H212" s="63" t="s">
        <v>230</v>
      </c>
      <c r="I212" s="68"/>
    </row>
    <row r="213" spans="1:9" s="9" customFormat="1" ht="30" x14ac:dyDescent="0.25">
      <c r="A213" s="140"/>
      <c r="B213" s="155"/>
      <c r="C213" s="19" t="s">
        <v>143</v>
      </c>
      <c r="D213" s="101" t="s">
        <v>285</v>
      </c>
      <c r="E213" s="14"/>
      <c r="F213" s="15"/>
      <c r="G213" s="24">
        <f t="shared" si="6"/>
        <v>22.230000000000036</v>
      </c>
      <c r="H213" s="63" t="s">
        <v>211</v>
      </c>
      <c r="I213" s="68"/>
    </row>
    <row r="214" spans="1:9" s="9" customFormat="1" x14ac:dyDescent="0.25">
      <c r="A214" s="140"/>
      <c r="B214" s="155"/>
      <c r="C214" s="89" t="s">
        <v>241</v>
      </c>
      <c r="D214" s="20" t="s">
        <v>449</v>
      </c>
      <c r="E214" s="11"/>
      <c r="F214" s="28"/>
      <c r="G214" s="24">
        <f t="shared" si="6"/>
        <v>22.240000000000038</v>
      </c>
      <c r="H214" s="62" t="s">
        <v>212</v>
      </c>
      <c r="I214" s="68"/>
    </row>
    <row r="215" spans="1:9" s="9" customFormat="1" ht="30" x14ac:dyDescent="0.25">
      <c r="A215" s="140"/>
      <c r="B215" s="155"/>
      <c r="C215" s="19" t="s">
        <v>19</v>
      </c>
      <c r="D215" s="101" t="s">
        <v>321</v>
      </c>
      <c r="E215" s="11"/>
      <c r="F215" s="28"/>
      <c r="G215" s="24">
        <f t="shared" si="6"/>
        <v>22.250000000000039</v>
      </c>
      <c r="H215" s="62" t="s">
        <v>106</v>
      </c>
      <c r="I215" s="68"/>
    </row>
    <row r="216" spans="1:9" s="9" customFormat="1" ht="24.95" customHeight="1" x14ac:dyDescent="0.25">
      <c r="A216" s="140"/>
      <c r="B216" s="155"/>
      <c r="C216" s="149" t="s">
        <v>215</v>
      </c>
      <c r="D216" s="160" t="s">
        <v>294</v>
      </c>
      <c r="E216" s="11"/>
      <c r="F216" s="12"/>
      <c r="G216" s="24">
        <f t="shared" si="6"/>
        <v>22.260000000000041</v>
      </c>
      <c r="H216" s="62" t="s">
        <v>108</v>
      </c>
      <c r="I216" s="68"/>
    </row>
    <row r="217" spans="1:9" s="9" customFormat="1" ht="24.95" customHeight="1" x14ac:dyDescent="0.25">
      <c r="A217" s="140"/>
      <c r="B217" s="155"/>
      <c r="C217" s="150"/>
      <c r="D217" s="161"/>
      <c r="E217" s="11"/>
      <c r="F217" s="12"/>
      <c r="G217" s="24">
        <f t="shared" si="6"/>
        <v>22.270000000000042</v>
      </c>
      <c r="H217" s="62" t="s">
        <v>109</v>
      </c>
      <c r="I217" s="68"/>
    </row>
    <row r="218" spans="1:9" s="9" customFormat="1" x14ac:dyDescent="0.25">
      <c r="A218" s="132">
        <v>22</v>
      </c>
      <c r="B218" s="153" t="s">
        <v>239</v>
      </c>
      <c r="C218" s="19" t="s">
        <v>113</v>
      </c>
      <c r="D218" s="105" t="s">
        <v>425</v>
      </c>
      <c r="E218" s="11"/>
      <c r="F218" s="28"/>
      <c r="G218" s="24">
        <v>22.01</v>
      </c>
      <c r="H218" s="62" t="s">
        <v>81</v>
      </c>
      <c r="I218" s="68"/>
    </row>
    <row r="219" spans="1:9" s="9" customFormat="1" x14ac:dyDescent="0.25">
      <c r="A219" s="140"/>
      <c r="B219" s="154"/>
      <c r="C219" s="19" t="s">
        <v>21</v>
      </c>
      <c r="D219" s="101" t="s">
        <v>322</v>
      </c>
      <c r="E219" s="11"/>
      <c r="F219" s="28"/>
      <c r="G219" s="24">
        <f>G218+0.01</f>
        <v>22.020000000000003</v>
      </c>
      <c r="H219" s="62" t="s">
        <v>74</v>
      </c>
      <c r="I219" s="68"/>
    </row>
    <row r="220" spans="1:9" s="9" customFormat="1" x14ac:dyDescent="0.25">
      <c r="A220" s="140"/>
      <c r="B220" s="154"/>
      <c r="C220" s="19" t="s">
        <v>114</v>
      </c>
      <c r="D220" s="47" t="s">
        <v>307</v>
      </c>
      <c r="E220" s="11"/>
      <c r="F220" s="28"/>
      <c r="G220" s="24">
        <f t="shared" ref="G220:G244" si="7">G219+0.01</f>
        <v>22.030000000000005</v>
      </c>
      <c r="H220" s="62" t="s">
        <v>75</v>
      </c>
      <c r="I220" s="68"/>
    </row>
    <row r="221" spans="1:9" s="9" customFormat="1" ht="45" x14ac:dyDescent="0.25">
      <c r="A221" s="140"/>
      <c r="B221" s="154"/>
      <c r="C221" s="19" t="s">
        <v>5</v>
      </c>
      <c r="D221" s="101" t="s">
        <v>282</v>
      </c>
      <c r="E221" s="14"/>
      <c r="F221" s="51"/>
      <c r="G221" s="24">
        <f t="shared" si="7"/>
        <v>22.040000000000006</v>
      </c>
      <c r="H221" s="62" t="s">
        <v>210</v>
      </c>
      <c r="I221" s="68"/>
    </row>
    <row r="222" spans="1:9" s="9" customFormat="1" x14ac:dyDescent="0.25">
      <c r="A222" s="140"/>
      <c r="B222" s="154"/>
      <c r="C222" s="91" t="s">
        <v>136</v>
      </c>
      <c r="D222" s="20" t="s">
        <v>283</v>
      </c>
      <c r="E222" s="14"/>
      <c r="F222" s="15"/>
      <c r="G222" s="24">
        <f t="shared" si="7"/>
        <v>22.050000000000008</v>
      </c>
      <c r="H222" s="62" t="s">
        <v>164</v>
      </c>
      <c r="I222" s="68"/>
    </row>
    <row r="223" spans="1:9" s="9" customFormat="1" x14ac:dyDescent="0.25">
      <c r="A223" s="140"/>
      <c r="B223" s="154"/>
      <c r="C223" s="91" t="s">
        <v>238</v>
      </c>
      <c r="D223" s="20" t="s">
        <v>284</v>
      </c>
      <c r="E223" s="14"/>
      <c r="F223" s="15"/>
      <c r="G223" s="24">
        <f t="shared" si="7"/>
        <v>22.060000000000009</v>
      </c>
      <c r="H223" s="62" t="s">
        <v>165</v>
      </c>
      <c r="I223" s="68"/>
    </row>
    <row r="224" spans="1:9" s="9" customFormat="1" ht="31.5" x14ac:dyDescent="0.25">
      <c r="A224" s="140"/>
      <c r="B224" s="154"/>
      <c r="C224" s="91" t="s">
        <v>137</v>
      </c>
      <c r="D224" s="20" t="s">
        <v>285</v>
      </c>
      <c r="E224" s="14"/>
      <c r="F224" s="15"/>
      <c r="G224" s="24">
        <f t="shared" si="7"/>
        <v>22.070000000000011</v>
      </c>
      <c r="H224" s="62" t="s">
        <v>135</v>
      </c>
      <c r="I224" s="68"/>
    </row>
    <row r="225" spans="1:9" s="9" customFormat="1" x14ac:dyDescent="0.25">
      <c r="A225" s="140"/>
      <c r="B225" s="154"/>
      <c r="C225" s="19" t="s">
        <v>20</v>
      </c>
      <c r="D225" s="101" t="s">
        <v>286</v>
      </c>
      <c r="E225" s="11"/>
      <c r="F225" s="28"/>
      <c r="G225" s="24">
        <f t="shared" si="7"/>
        <v>22.080000000000013</v>
      </c>
      <c r="H225" s="62" t="s">
        <v>53</v>
      </c>
      <c r="I225" s="68"/>
    </row>
    <row r="226" spans="1:9" s="9" customFormat="1" ht="31.5" x14ac:dyDescent="0.25">
      <c r="A226" s="140"/>
      <c r="B226" s="154"/>
      <c r="C226" s="91" t="s">
        <v>140</v>
      </c>
      <c r="D226" s="20" t="s">
        <v>285</v>
      </c>
      <c r="E226" s="11"/>
      <c r="F226" s="12"/>
      <c r="G226" s="24">
        <f t="shared" si="7"/>
        <v>22.090000000000014</v>
      </c>
      <c r="H226" s="62" t="s">
        <v>166</v>
      </c>
      <c r="I226" s="68"/>
    </row>
    <row r="227" spans="1:9" s="9" customFormat="1" ht="30" x14ac:dyDescent="0.2">
      <c r="A227" s="140"/>
      <c r="B227" s="154"/>
      <c r="C227" s="19" t="s">
        <v>35</v>
      </c>
      <c r="D227" s="102" t="s">
        <v>323</v>
      </c>
      <c r="E227" s="11"/>
      <c r="F227" s="28"/>
      <c r="G227" s="24">
        <f t="shared" si="7"/>
        <v>22.100000000000016</v>
      </c>
      <c r="H227" s="62" t="s">
        <v>92</v>
      </c>
      <c r="I227" s="68"/>
    </row>
    <row r="228" spans="1:9" s="9" customFormat="1" ht="45" x14ac:dyDescent="0.25">
      <c r="A228" s="140"/>
      <c r="B228" s="154"/>
      <c r="C228" s="91" t="s">
        <v>145</v>
      </c>
      <c r="D228" s="20" t="s">
        <v>406</v>
      </c>
      <c r="E228" s="11"/>
      <c r="F228" s="28"/>
      <c r="G228" s="24">
        <f t="shared" si="7"/>
        <v>22.110000000000017</v>
      </c>
      <c r="H228" s="62" t="s">
        <v>167</v>
      </c>
      <c r="I228" s="68"/>
    </row>
    <row r="229" spans="1:9" s="9" customFormat="1" ht="75" x14ac:dyDescent="0.2">
      <c r="A229" s="140"/>
      <c r="B229" s="154"/>
      <c r="C229" s="19" t="s">
        <v>36</v>
      </c>
      <c r="D229" s="102" t="s">
        <v>426</v>
      </c>
      <c r="E229" s="11"/>
      <c r="F229" s="28"/>
      <c r="G229" s="24">
        <f t="shared" si="7"/>
        <v>22.120000000000019</v>
      </c>
      <c r="H229" s="62" t="s">
        <v>125</v>
      </c>
      <c r="I229" s="68"/>
    </row>
    <row r="230" spans="1:9" s="9" customFormat="1" ht="30" x14ac:dyDescent="0.2">
      <c r="A230" s="140"/>
      <c r="B230" s="154"/>
      <c r="C230" s="91" t="s">
        <v>146</v>
      </c>
      <c r="D230" s="102" t="s">
        <v>324</v>
      </c>
      <c r="E230" s="11"/>
      <c r="F230" s="12"/>
      <c r="G230" s="24">
        <f t="shared" si="7"/>
        <v>22.13000000000002</v>
      </c>
      <c r="H230" s="63" t="s">
        <v>168</v>
      </c>
      <c r="I230" s="68"/>
    </row>
    <row r="231" spans="1:9" s="9" customFormat="1" ht="30" x14ac:dyDescent="0.25">
      <c r="A231" s="140"/>
      <c r="B231" s="154"/>
      <c r="C231" s="91" t="s">
        <v>213</v>
      </c>
      <c r="D231" s="20" t="s">
        <v>393</v>
      </c>
      <c r="E231" s="11"/>
      <c r="F231" s="12"/>
      <c r="G231" s="24">
        <f t="shared" si="7"/>
        <v>22.140000000000022</v>
      </c>
      <c r="H231" s="63" t="s">
        <v>169</v>
      </c>
      <c r="I231" s="68"/>
    </row>
    <row r="232" spans="1:9" s="9" customFormat="1" ht="35.1" customHeight="1" x14ac:dyDescent="0.25">
      <c r="A232" s="140"/>
      <c r="B232" s="154"/>
      <c r="C232" s="19" t="s">
        <v>26</v>
      </c>
      <c r="D232" s="101" t="s">
        <v>401</v>
      </c>
      <c r="E232" s="11"/>
      <c r="F232" s="28"/>
      <c r="G232" s="24">
        <f t="shared" si="7"/>
        <v>22.150000000000023</v>
      </c>
      <c r="H232" s="62" t="s">
        <v>64</v>
      </c>
      <c r="I232" s="68"/>
    </row>
    <row r="233" spans="1:9" s="9" customFormat="1" ht="60" x14ac:dyDescent="0.2">
      <c r="A233" s="140"/>
      <c r="B233" s="154"/>
      <c r="C233" s="91" t="s">
        <v>174</v>
      </c>
      <c r="D233" s="102" t="s">
        <v>345</v>
      </c>
      <c r="E233" s="11"/>
      <c r="F233" s="28"/>
      <c r="G233" s="24">
        <f t="shared" si="7"/>
        <v>22.160000000000025</v>
      </c>
      <c r="H233" s="62" t="s">
        <v>175</v>
      </c>
      <c r="I233" s="68"/>
    </row>
    <row r="234" spans="1:9" s="9" customFormat="1" ht="45" customHeight="1" x14ac:dyDescent="0.2">
      <c r="A234" s="140"/>
      <c r="B234" s="154"/>
      <c r="C234" s="19" t="s">
        <v>7</v>
      </c>
      <c r="D234" s="102" t="s">
        <v>402</v>
      </c>
      <c r="E234" s="11"/>
      <c r="F234" s="28"/>
      <c r="G234" s="24">
        <f t="shared" si="7"/>
        <v>22.170000000000027</v>
      </c>
      <c r="H234" s="62" t="s">
        <v>102</v>
      </c>
      <c r="I234" s="68"/>
    </row>
    <row r="235" spans="1:9" s="9" customFormat="1" x14ac:dyDescent="0.25">
      <c r="A235" s="140"/>
      <c r="B235" s="154"/>
      <c r="C235" s="91" t="s">
        <v>214</v>
      </c>
      <c r="D235" s="20" t="s">
        <v>292</v>
      </c>
      <c r="E235" s="11"/>
      <c r="F235" s="28"/>
      <c r="G235" s="24">
        <f t="shared" si="7"/>
        <v>22.180000000000028</v>
      </c>
      <c r="H235" s="62"/>
      <c r="I235" s="68"/>
    </row>
    <row r="236" spans="1:9" s="9" customFormat="1" ht="105" x14ac:dyDescent="0.2">
      <c r="A236" s="140"/>
      <c r="B236" s="154"/>
      <c r="C236" s="89" t="s">
        <v>240</v>
      </c>
      <c r="D236" s="102" t="s">
        <v>419</v>
      </c>
      <c r="E236" s="11"/>
      <c r="F236" s="28"/>
      <c r="G236" s="24">
        <f t="shared" si="7"/>
        <v>22.19000000000003</v>
      </c>
      <c r="H236" s="62" t="s">
        <v>45</v>
      </c>
      <c r="I236" s="68"/>
    </row>
    <row r="237" spans="1:9" s="9" customFormat="1" ht="60" x14ac:dyDescent="0.25">
      <c r="A237" s="140"/>
      <c r="B237" s="155"/>
      <c r="C237" s="88" t="s">
        <v>128</v>
      </c>
      <c r="D237" s="103" t="s">
        <v>285</v>
      </c>
      <c r="E237" s="14"/>
      <c r="F237" s="15"/>
      <c r="G237" s="24">
        <f t="shared" si="7"/>
        <v>22.200000000000031</v>
      </c>
      <c r="H237" s="63" t="s">
        <v>173</v>
      </c>
      <c r="I237" s="68"/>
    </row>
    <row r="238" spans="1:9" s="9" customFormat="1" ht="60" x14ac:dyDescent="0.25">
      <c r="A238" s="140"/>
      <c r="B238" s="155"/>
      <c r="C238" s="19" t="s">
        <v>223</v>
      </c>
      <c r="D238" s="101" t="s">
        <v>285</v>
      </c>
      <c r="E238" s="14"/>
      <c r="F238" s="15"/>
      <c r="G238" s="24">
        <f t="shared" si="7"/>
        <v>22.210000000000033</v>
      </c>
      <c r="H238" s="63" t="s">
        <v>225</v>
      </c>
      <c r="I238" s="68"/>
    </row>
    <row r="239" spans="1:9" s="9" customFormat="1" x14ac:dyDescent="0.25">
      <c r="A239" s="140"/>
      <c r="B239" s="155"/>
      <c r="C239" s="53" t="s">
        <v>224</v>
      </c>
      <c r="D239" s="101" t="s">
        <v>285</v>
      </c>
      <c r="E239" s="14"/>
      <c r="F239" s="15"/>
      <c r="G239" s="24">
        <f t="shared" si="7"/>
        <v>22.220000000000034</v>
      </c>
      <c r="H239" s="63" t="s">
        <v>230</v>
      </c>
      <c r="I239" s="68"/>
    </row>
    <row r="240" spans="1:9" s="9" customFormat="1" ht="30" x14ac:dyDescent="0.25">
      <c r="A240" s="140"/>
      <c r="B240" s="155"/>
      <c r="C240" s="19" t="s">
        <v>143</v>
      </c>
      <c r="D240" s="101" t="s">
        <v>285</v>
      </c>
      <c r="E240" s="14"/>
      <c r="F240" s="15"/>
      <c r="G240" s="24">
        <f t="shared" si="7"/>
        <v>22.230000000000036</v>
      </c>
      <c r="H240" s="63" t="s">
        <v>211</v>
      </c>
      <c r="I240" s="68"/>
    </row>
    <row r="241" spans="1:9" s="9" customFormat="1" ht="90" x14ac:dyDescent="0.25">
      <c r="A241" s="140"/>
      <c r="B241" s="155"/>
      <c r="C241" s="89" t="s">
        <v>241</v>
      </c>
      <c r="D241" s="118" t="s">
        <v>427</v>
      </c>
      <c r="E241" s="11"/>
      <c r="F241" s="28"/>
      <c r="G241" s="24">
        <f t="shared" si="7"/>
        <v>22.240000000000038</v>
      </c>
      <c r="H241" s="62" t="s">
        <v>212</v>
      </c>
      <c r="I241" s="68"/>
    </row>
    <row r="242" spans="1:9" s="9" customFormat="1" ht="60" x14ac:dyDescent="0.2">
      <c r="A242" s="140"/>
      <c r="B242" s="155"/>
      <c r="C242" s="19" t="s">
        <v>19</v>
      </c>
      <c r="D242" s="102" t="s">
        <v>325</v>
      </c>
      <c r="E242" s="11"/>
      <c r="F242" s="28"/>
      <c r="G242" s="24">
        <f t="shared" si="7"/>
        <v>22.250000000000039</v>
      </c>
      <c r="H242" s="62" t="s">
        <v>106</v>
      </c>
      <c r="I242" s="68"/>
    </row>
    <row r="243" spans="1:9" s="9" customFormat="1" ht="24.95" customHeight="1" x14ac:dyDescent="0.25">
      <c r="A243" s="140"/>
      <c r="B243" s="155"/>
      <c r="C243" s="149" t="s">
        <v>215</v>
      </c>
      <c r="D243" s="160" t="s">
        <v>326</v>
      </c>
      <c r="E243" s="11"/>
      <c r="F243" s="12"/>
      <c r="G243" s="24">
        <f t="shared" si="7"/>
        <v>22.260000000000041</v>
      </c>
      <c r="H243" s="62" t="s">
        <v>108</v>
      </c>
      <c r="I243" s="68"/>
    </row>
    <row r="244" spans="1:9" s="9" customFormat="1" ht="24.95" customHeight="1" x14ac:dyDescent="0.25">
      <c r="A244" s="140"/>
      <c r="B244" s="155"/>
      <c r="C244" s="150"/>
      <c r="D244" s="161"/>
      <c r="E244" s="11"/>
      <c r="F244" s="12"/>
      <c r="G244" s="24">
        <f t="shared" si="7"/>
        <v>22.270000000000042</v>
      </c>
      <c r="H244" s="62" t="s">
        <v>109</v>
      </c>
      <c r="I244" s="68"/>
    </row>
    <row r="245" spans="1:9" s="9" customFormat="1" x14ac:dyDescent="0.25">
      <c r="A245" s="132">
        <v>22</v>
      </c>
      <c r="B245" s="153" t="s">
        <v>239</v>
      </c>
      <c r="C245" s="19" t="s">
        <v>113</v>
      </c>
      <c r="D245" s="108" t="s">
        <v>428</v>
      </c>
      <c r="E245" s="11"/>
      <c r="F245" s="28"/>
      <c r="G245" s="24">
        <v>22.01</v>
      </c>
      <c r="H245" s="62" t="s">
        <v>81</v>
      </c>
      <c r="I245" s="68"/>
    </row>
    <row r="246" spans="1:9" s="9" customFormat="1" x14ac:dyDescent="0.25">
      <c r="A246" s="140"/>
      <c r="B246" s="154"/>
      <c r="C246" s="19" t="s">
        <v>21</v>
      </c>
      <c r="D246" s="108" t="s">
        <v>327</v>
      </c>
      <c r="E246" s="11"/>
      <c r="F246" s="28"/>
      <c r="G246" s="24">
        <f>G245+0.01</f>
        <v>22.020000000000003</v>
      </c>
      <c r="H246" s="62" t="s">
        <v>74</v>
      </c>
      <c r="I246" s="68"/>
    </row>
    <row r="247" spans="1:9" s="9" customFormat="1" x14ac:dyDescent="0.25">
      <c r="A247" s="140"/>
      <c r="B247" s="154"/>
      <c r="C247" s="19" t="s">
        <v>114</v>
      </c>
      <c r="D247" s="47" t="s">
        <v>307</v>
      </c>
      <c r="E247" s="11"/>
      <c r="F247" s="28"/>
      <c r="G247" s="24">
        <f t="shared" ref="G247:G271" si="8">G246+0.01</f>
        <v>22.030000000000005</v>
      </c>
      <c r="H247" s="62" t="s">
        <v>75</v>
      </c>
      <c r="I247" s="68"/>
    </row>
    <row r="248" spans="1:9" s="9" customFormat="1" ht="45" x14ac:dyDescent="0.25">
      <c r="A248" s="140"/>
      <c r="B248" s="154"/>
      <c r="C248" s="19" t="s">
        <v>5</v>
      </c>
      <c r="D248" s="101" t="s">
        <v>282</v>
      </c>
      <c r="E248" s="14"/>
      <c r="F248" s="51"/>
      <c r="G248" s="24">
        <f t="shared" si="8"/>
        <v>22.040000000000006</v>
      </c>
      <c r="H248" s="62" t="s">
        <v>210</v>
      </c>
      <c r="I248" s="68"/>
    </row>
    <row r="249" spans="1:9" s="9" customFormat="1" x14ac:dyDescent="0.25">
      <c r="A249" s="140"/>
      <c r="B249" s="154"/>
      <c r="C249" s="91" t="s">
        <v>136</v>
      </c>
      <c r="D249" s="20" t="s">
        <v>283</v>
      </c>
      <c r="E249" s="14"/>
      <c r="F249" s="15"/>
      <c r="G249" s="24">
        <f t="shared" si="8"/>
        <v>22.050000000000008</v>
      </c>
      <c r="H249" s="62" t="s">
        <v>164</v>
      </c>
      <c r="I249" s="68"/>
    </row>
    <row r="250" spans="1:9" s="9" customFormat="1" x14ac:dyDescent="0.25">
      <c r="A250" s="140"/>
      <c r="B250" s="154"/>
      <c r="C250" s="91" t="s">
        <v>238</v>
      </c>
      <c r="D250" s="20" t="s">
        <v>284</v>
      </c>
      <c r="E250" s="14"/>
      <c r="F250" s="15"/>
      <c r="G250" s="24">
        <f t="shared" si="8"/>
        <v>22.060000000000009</v>
      </c>
      <c r="H250" s="62" t="s">
        <v>165</v>
      </c>
      <c r="I250" s="68"/>
    </row>
    <row r="251" spans="1:9" s="9" customFormat="1" ht="31.5" x14ac:dyDescent="0.25">
      <c r="A251" s="140"/>
      <c r="B251" s="154"/>
      <c r="C251" s="91" t="s">
        <v>137</v>
      </c>
      <c r="D251" s="20" t="s">
        <v>285</v>
      </c>
      <c r="E251" s="14"/>
      <c r="F251" s="15"/>
      <c r="G251" s="24">
        <f t="shared" si="8"/>
        <v>22.070000000000011</v>
      </c>
      <c r="H251" s="62" t="s">
        <v>135</v>
      </c>
      <c r="I251" s="68"/>
    </row>
    <row r="252" spans="1:9" s="9" customFormat="1" x14ac:dyDescent="0.25">
      <c r="A252" s="140"/>
      <c r="B252" s="154"/>
      <c r="C252" s="19" t="s">
        <v>20</v>
      </c>
      <c r="D252" s="101" t="s">
        <v>286</v>
      </c>
      <c r="E252" s="11"/>
      <c r="F252" s="28"/>
      <c r="G252" s="24">
        <f t="shared" si="8"/>
        <v>22.080000000000013</v>
      </c>
      <c r="H252" s="62" t="s">
        <v>53</v>
      </c>
      <c r="I252" s="68"/>
    </row>
    <row r="253" spans="1:9" s="9" customFormat="1" ht="31.5" x14ac:dyDescent="0.25">
      <c r="A253" s="140"/>
      <c r="B253" s="154"/>
      <c r="C253" s="91" t="s">
        <v>140</v>
      </c>
      <c r="D253" s="20" t="s">
        <v>285</v>
      </c>
      <c r="E253" s="11"/>
      <c r="F253" s="12"/>
      <c r="G253" s="24">
        <f t="shared" si="8"/>
        <v>22.090000000000014</v>
      </c>
      <c r="H253" s="62" t="s">
        <v>166</v>
      </c>
      <c r="I253" s="68"/>
    </row>
    <row r="254" spans="1:9" s="9" customFormat="1" ht="30" x14ac:dyDescent="0.2">
      <c r="A254" s="140"/>
      <c r="B254" s="154"/>
      <c r="C254" s="19" t="s">
        <v>35</v>
      </c>
      <c r="D254" s="102" t="s">
        <v>323</v>
      </c>
      <c r="E254" s="11"/>
      <c r="F254" s="28"/>
      <c r="G254" s="24">
        <f t="shared" si="8"/>
        <v>22.100000000000016</v>
      </c>
      <c r="H254" s="62" t="s">
        <v>92</v>
      </c>
      <c r="I254" s="68"/>
    </row>
    <row r="255" spans="1:9" s="9" customFormat="1" ht="45" x14ac:dyDescent="0.25">
      <c r="A255" s="140"/>
      <c r="B255" s="154"/>
      <c r="C255" s="91" t="s">
        <v>145</v>
      </c>
      <c r="D255" s="20" t="s">
        <v>406</v>
      </c>
      <c r="E255" s="11"/>
      <c r="F255" s="28"/>
      <c r="G255" s="24">
        <f t="shared" si="8"/>
        <v>22.110000000000017</v>
      </c>
      <c r="H255" s="62" t="s">
        <v>167</v>
      </c>
      <c r="I255" s="68"/>
    </row>
    <row r="256" spans="1:9" s="9" customFormat="1" ht="75" x14ac:dyDescent="0.2">
      <c r="A256" s="140"/>
      <c r="B256" s="154"/>
      <c r="C256" s="19" t="s">
        <v>36</v>
      </c>
      <c r="D256" s="102" t="s">
        <v>429</v>
      </c>
      <c r="E256" s="11"/>
      <c r="F256" s="28"/>
      <c r="G256" s="24">
        <f t="shared" si="8"/>
        <v>22.120000000000019</v>
      </c>
      <c r="H256" s="62" t="s">
        <v>125</v>
      </c>
      <c r="I256" s="68"/>
    </row>
    <row r="257" spans="1:9" s="9" customFormat="1" ht="30" x14ac:dyDescent="0.2">
      <c r="A257" s="140"/>
      <c r="B257" s="154"/>
      <c r="C257" s="91" t="s">
        <v>146</v>
      </c>
      <c r="D257" s="102" t="s">
        <v>328</v>
      </c>
      <c r="E257" s="11"/>
      <c r="F257" s="12"/>
      <c r="G257" s="24">
        <f t="shared" si="8"/>
        <v>22.13000000000002</v>
      </c>
      <c r="H257" s="63" t="s">
        <v>168</v>
      </c>
      <c r="I257" s="68"/>
    </row>
    <row r="258" spans="1:9" s="9" customFormat="1" ht="30" x14ac:dyDescent="0.25">
      <c r="A258" s="140"/>
      <c r="B258" s="154"/>
      <c r="C258" s="91" t="s">
        <v>213</v>
      </c>
      <c r="D258" s="20" t="s">
        <v>393</v>
      </c>
      <c r="E258" s="11"/>
      <c r="F258" s="12"/>
      <c r="G258" s="24">
        <f t="shared" si="8"/>
        <v>22.140000000000022</v>
      </c>
      <c r="H258" s="63" t="s">
        <v>169</v>
      </c>
      <c r="I258" s="68"/>
    </row>
    <row r="259" spans="1:9" s="9" customFormat="1" ht="35.1" customHeight="1" x14ac:dyDescent="0.25">
      <c r="A259" s="140"/>
      <c r="B259" s="154"/>
      <c r="C259" s="19" t="s">
        <v>26</v>
      </c>
      <c r="D259" s="101" t="s">
        <v>401</v>
      </c>
      <c r="E259" s="11"/>
      <c r="F259" s="28"/>
      <c r="G259" s="24">
        <f t="shared" si="8"/>
        <v>22.150000000000023</v>
      </c>
      <c r="H259" s="62" t="s">
        <v>64</v>
      </c>
      <c r="I259" s="68"/>
    </row>
    <row r="260" spans="1:9" s="9" customFormat="1" ht="60" x14ac:dyDescent="0.2">
      <c r="A260" s="140"/>
      <c r="B260" s="154"/>
      <c r="C260" s="91" t="s">
        <v>174</v>
      </c>
      <c r="D260" s="102" t="s">
        <v>345</v>
      </c>
      <c r="E260" s="11"/>
      <c r="F260" s="28"/>
      <c r="G260" s="24">
        <f t="shared" si="8"/>
        <v>22.160000000000025</v>
      </c>
      <c r="H260" s="62" t="s">
        <v>175</v>
      </c>
      <c r="I260" s="68"/>
    </row>
    <row r="261" spans="1:9" s="9" customFormat="1" ht="30" x14ac:dyDescent="0.2">
      <c r="A261" s="140"/>
      <c r="B261" s="154"/>
      <c r="C261" s="19" t="s">
        <v>7</v>
      </c>
      <c r="D261" s="102" t="s">
        <v>402</v>
      </c>
      <c r="E261" s="11"/>
      <c r="F261" s="28"/>
      <c r="G261" s="24">
        <f t="shared" si="8"/>
        <v>22.170000000000027</v>
      </c>
      <c r="H261" s="62" t="s">
        <v>102</v>
      </c>
      <c r="I261" s="68"/>
    </row>
    <row r="262" spans="1:9" s="9" customFormat="1" x14ac:dyDescent="0.25">
      <c r="A262" s="140"/>
      <c r="B262" s="154"/>
      <c r="C262" s="91" t="s">
        <v>214</v>
      </c>
      <c r="D262" s="20" t="s">
        <v>292</v>
      </c>
      <c r="E262" s="11"/>
      <c r="F262" s="28"/>
      <c r="G262" s="24">
        <f t="shared" si="8"/>
        <v>22.180000000000028</v>
      </c>
      <c r="H262" s="62"/>
      <c r="I262" s="68"/>
    </row>
    <row r="263" spans="1:9" s="9" customFormat="1" ht="105" x14ac:dyDescent="0.2">
      <c r="A263" s="140"/>
      <c r="B263" s="154"/>
      <c r="C263" s="89" t="s">
        <v>240</v>
      </c>
      <c r="D263" s="102" t="s">
        <v>388</v>
      </c>
      <c r="E263" s="11"/>
      <c r="F263" s="28"/>
      <c r="G263" s="24">
        <f t="shared" si="8"/>
        <v>22.19000000000003</v>
      </c>
      <c r="H263" s="62" t="s">
        <v>45</v>
      </c>
      <c r="I263" s="68"/>
    </row>
    <row r="264" spans="1:9" s="9" customFormat="1" ht="60" x14ac:dyDescent="0.25">
      <c r="A264" s="140"/>
      <c r="B264" s="155"/>
      <c r="C264" s="88" t="s">
        <v>128</v>
      </c>
      <c r="D264" s="103" t="s">
        <v>285</v>
      </c>
      <c r="E264" s="14"/>
      <c r="F264" s="15"/>
      <c r="G264" s="24">
        <f t="shared" si="8"/>
        <v>22.200000000000031</v>
      </c>
      <c r="H264" s="63" t="s">
        <v>173</v>
      </c>
      <c r="I264" s="68"/>
    </row>
    <row r="265" spans="1:9" s="9" customFormat="1" ht="60" x14ac:dyDescent="0.25">
      <c r="A265" s="140"/>
      <c r="B265" s="155"/>
      <c r="C265" s="19" t="s">
        <v>223</v>
      </c>
      <c r="D265" s="101" t="s">
        <v>285</v>
      </c>
      <c r="E265" s="14"/>
      <c r="F265" s="15"/>
      <c r="G265" s="24">
        <f t="shared" si="8"/>
        <v>22.210000000000033</v>
      </c>
      <c r="H265" s="63" t="s">
        <v>225</v>
      </c>
      <c r="I265" s="68"/>
    </row>
    <row r="266" spans="1:9" s="9" customFormat="1" x14ac:dyDescent="0.25">
      <c r="A266" s="140"/>
      <c r="B266" s="155"/>
      <c r="C266" s="53" t="s">
        <v>224</v>
      </c>
      <c r="D266" s="101" t="s">
        <v>285</v>
      </c>
      <c r="E266" s="14"/>
      <c r="F266" s="15"/>
      <c r="G266" s="24">
        <f t="shared" si="8"/>
        <v>22.220000000000034</v>
      </c>
      <c r="H266" s="63" t="s">
        <v>230</v>
      </c>
      <c r="I266" s="68"/>
    </row>
    <row r="267" spans="1:9" s="9" customFormat="1" ht="30" x14ac:dyDescent="0.25">
      <c r="A267" s="140"/>
      <c r="B267" s="155"/>
      <c r="C267" s="19" t="s">
        <v>143</v>
      </c>
      <c r="D267" s="101" t="s">
        <v>285</v>
      </c>
      <c r="E267" s="14"/>
      <c r="F267" s="15"/>
      <c r="G267" s="24">
        <f t="shared" si="8"/>
        <v>22.230000000000036</v>
      </c>
      <c r="H267" s="63" t="s">
        <v>211</v>
      </c>
      <c r="I267" s="68"/>
    </row>
    <row r="268" spans="1:9" s="9" customFormat="1" ht="90" x14ac:dyDescent="0.2">
      <c r="A268" s="140"/>
      <c r="B268" s="155"/>
      <c r="C268" s="89" t="s">
        <v>241</v>
      </c>
      <c r="D268" s="102" t="s">
        <v>329</v>
      </c>
      <c r="E268" s="11"/>
      <c r="F268" s="28"/>
      <c r="G268" s="24">
        <f t="shared" si="8"/>
        <v>22.240000000000038</v>
      </c>
      <c r="H268" s="62" t="s">
        <v>212</v>
      </c>
      <c r="I268" s="68"/>
    </row>
    <row r="269" spans="1:9" s="9" customFormat="1" ht="60" x14ac:dyDescent="0.2">
      <c r="A269" s="140"/>
      <c r="B269" s="155"/>
      <c r="C269" s="19" t="s">
        <v>19</v>
      </c>
      <c r="D269" s="102" t="s">
        <v>325</v>
      </c>
      <c r="E269" s="11"/>
      <c r="F269" s="28"/>
      <c r="G269" s="24">
        <f t="shared" si="8"/>
        <v>22.250000000000039</v>
      </c>
      <c r="H269" s="62" t="s">
        <v>106</v>
      </c>
      <c r="I269" s="68"/>
    </row>
    <row r="270" spans="1:9" s="9" customFormat="1" ht="24.95" customHeight="1" x14ac:dyDescent="0.25">
      <c r="A270" s="140"/>
      <c r="B270" s="155"/>
      <c r="C270" s="149" t="s">
        <v>215</v>
      </c>
      <c r="D270" s="160" t="s">
        <v>326</v>
      </c>
      <c r="E270" s="11"/>
      <c r="F270" s="12"/>
      <c r="G270" s="24">
        <f t="shared" si="8"/>
        <v>22.260000000000041</v>
      </c>
      <c r="H270" s="62" t="s">
        <v>108</v>
      </c>
      <c r="I270" s="68"/>
    </row>
    <row r="271" spans="1:9" s="9" customFormat="1" ht="24.95" customHeight="1" x14ac:dyDescent="0.25">
      <c r="A271" s="140"/>
      <c r="B271" s="155"/>
      <c r="C271" s="150"/>
      <c r="D271" s="161"/>
      <c r="E271" s="11"/>
      <c r="F271" s="12"/>
      <c r="G271" s="24">
        <f t="shared" si="8"/>
        <v>22.270000000000042</v>
      </c>
      <c r="H271" s="62" t="s">
        <v>109</v>
      </c>
      <c r="I271" s="68"/>
    </row>
    <row r="272" spans="1:9" s="9" customFormat="1" x14ac:dyDescent="0.25">
      <c r="A272" s="132">
        <v>22</v>
      </c>
      <c r="B272" s="153" t="s">
        <v>239</v>
      </c>
      <c r="C272" s="19" t="s">
        <v>113</v>
      </c>
      <c r="D272" s="108" t="s">
        <v>430</v>
      </c>
      <c r="E272" s="11"/>
      <c r="F272" s="28"/>
      <c r="G272" s="24">
        <v>22.01</v>
      </c>
      <c r="H272" s="62" t="s">
        <v>81</v>
      </c>
      <c r="I272" s="68"/>
    </row>
    <row r="273" spans="1:9" s="9" customFormat="1" x14ac:dyDescent="0.25">
      <c r="A273" s="140"/>
      <c r="B273" s="154"/>
      <c r="C273" s="19" t="s">
        <v>21</v>
      </c>
      <c r="D273" s="108" t="s">
        <v>330</v>
      </c>
      <c r="E273" s="11"/>
      <c r="F273" s="28"/>
      <c r="G273" s="24">
        <f>G272+0.01</f>
        <v>22.020000000000003</v>
      </c>
      <c r="H273" s="62" t="s">
        <v>74</v>
      </c>
      <c r="I273" s="68"/>
    </row>
    <row r="274" spans="1:9" s="9" customFormat="1" x14ac:dyDescent="0.25">
      <c r="A274" s="140"/>
      <c r="B274" s="154"/>
      <c r="C274" s="19" t="s">
        <v>114</v>
      </c>
      <c r="D274" s="47" t="s">
        <v>307</v>
      </c>
      <c r="E274" s="11"/>
      <c r="F274" s="28"/>
      <c r="G274" s="24">
        <f t="shared" ref="G274:G298" si="9">G273+0.01</f>
        <v>22.030000000000005</v>
      </c>
      <c r="H274" s="62" t="s">
        <v>75</v>
      </c>
      <c r="I274" s="68"/>
    </row>
    <row r="275" spans="1:9" s="9" customFormat="1" ht="45" x14ac:dyDescent="0.25">
      <c r="A275" s="140"/>
      <c r="B275" s="154"/>
      <c r="C275" s="19" t="s">
        <v>5</v>
      </c>
      <c r="D275" s="101" t="s">
        <v>282</v>
      </c>
      <c r="E275" s="14"/>
      <c r="F275" s="51"/>
      <c r="G275" s="24">
        <f t="shared" si="9"/>
        <v>22.040000000000006</v>
      </c>
      <c r="H275" s="62" t="s">
        <v>210</v>
      </c>
      <c r="I275" s="68"/>
    </row>
    <row r="276" spans="1:9" s="9" customFormat="1" x14ac:dyDescent="0.25">
      <c r="A276" s="140"/>
      <c r="B276" s="154"/>
      <c r="C276" s="91" t="s">
        <v>136</v>
      </c>
      <c r="D276" s="20" t="s">
        <v>283</v>
      </c>
      <c r="E276" s="14"/>
      <c r="F276" s="15"/>
      <c r="G276" s="24">
        <f t="shared" si="9"/>
        <v>22.050000000000008</v>
      </c>
      <c r="H276" s="62" t="s">
        <v>164</v>
      </c>
      <c r="I276" s="68"/>
    </row>
    <row r="277" spans="1:9" s="9" customFormat="1" x14ac:dyDescent="0.25">
      <c r="A277" s="140"/>
      <c r="B277" s="154"/>
      <c r="C277" s="91" t="s">
        <v>238</v>
      </c>
      <c r="D277" s="20" t="s">
        <v>284</v>
      </c>
      <c r="E277" s="14"/>
      <c r="F277" s="15"/>
      <c r="G277" s="24">
        <f t="shared" si="9"/>
        <v>22.060000000000009</v>
      </c>
      <c r="H277" s="62" t="s">
        <v>165</v>
      </c>
      <c r="I277" s="68"/>
    </row>
    <row r="278" spans="1:9" s="9" customFormat="1" ht="31.5" x14ac:dyDescent="0.25">
      <c r="A278" s="140"/>
      <c r="B278" s="154"/>
      <c r="C278" s="91" t="s">
        <v>137</v>
      </c>
      <c r="D278" s="20" t="s">
        <v>285</v>
      </c>
      <c r="E278" s="14"/>
      <c r="F278" s="15"/>
      <c r="G278" s="24">
        <f t="shared" si="9"/>
        <v>22.070000000000011</v>
      </c>
      <c r="H278" s="62" t="s">
        <v>135</v>
      </c>
      <c r="I278" s="68"/>
    </row>
    <row r="279" spans="1:9" s="9" customFormat="1" x14ac:dyDescent="0.25">
      <c r="A279" s="140"/>
      <c r="B279" s="154"/>
      <c r="C279" s="19" t="s">
        <v>20</v>
      </c>
      <c r="D279" s="101" t="s">
        <v>286</v>
      </c>
      <c r="E279" s="11"/>
      <c r="F279" s="28"/>
      <c r="G279" s="24">
        <f t="shared" si="9"/>
        <v>22.080000000000013</v>
      </c>
      <c r="H279" s="62" t="s">
        <v>53</v>
      </c>
      <c r="I279" s="68"/>
    </row>
    <row r="280" spans="1:9" s="9" customFormat="1" ht="31.5" x14ac:dyDescent="0.25">
      <c r="A280" s="140"/>
      <c r="B280" s="154"/>
      <c r="C280" s="91" t="s">
        <v>140</v>
      </c>
      <c r="D280" s="20" t="s">
        <v>285</v>
      </c>
      <c r="E280" s="11"/>
      <c r="F280" s="12"/>
      <c r="G280" s="24">
        <f t="shared" si="9"/>
        <v>22.090000000000014</v>
      </c>
      <c r="H280" s="62" t="s">
        <v>166</v>
      </c>
      <c r="I280" s="68"/>
    </row>
    <row r="281" spans="1:9" s="9" customFormat="1" ht="30" x14ac:dyDescent="0.2">
      <c r="A281" s="140"/>
      <c r="B281" s="154"/>
      <c r="C281" s="19" t="s">
        <v>35</v>
      </c>
      <c r="D281" s="102" t="s">
        <v>323</v>
      </c>
      <c r="E281" s="11"/>
      <c r="F281" s="28"/>
      <c r="G281" s="24">
        <f t="shared" si="9"/>
        <v>22.100000000000016</v>
      </c>
      <c r="H281" s="62" t="s">
        <v>92</v>
      </c>
      <c r="I281" s="68"/>
    </row>
    <row r="282" spans="1:9" s="9" customFormat="1" ht="45" x14ac:dyDescent="0.25">
      <c r="A282" s="140"/>
      <c r="B282" s="154"/>
      <c r="C282" s="91" t="s">
        <v>145</v>
      </c>
      <c r="D282" s="20" t="s">
        <v>406</v>
      </c>
      <c r="E282" s="11"/>
      <c r="F282" s="28"/>
      <c r="G282" s="24">
        <f t="shared" si="9"/>
        <v>22.110000000000017</v>
      </c>
      <c r="H282" s="62" t="s">
        <v>167</v>
      </c>
      <c r="I282" s="68"/>
    </row>
    <row r="283" spans="1:9" s="9" customFormat="1" ht="75" x14ac:dyDescent="0.2">
      <c r="A283" s="140"/>
      <c r="B283" s="154"/>
      <c r="C283" s="19" t="s">
        <v>36</v>
      </c>
      <c r="D283" s="102" t="s">
        <v>431</v>
      </c>
      <c r="E283" s="11"/>
      <c r="F283" s="28"/>
      <c r="G283" s="24">
        <f t="shared" si="9"/>
        <v>22.120000000000019</v>
      </c>
      <c r="H283" s="62" t="s">
        <v>125</v>
      </c>
      <c r="I283" s="68"/>
    </row>
    <row r="284" spans="1:9" s="9" customFormat="1" ht="30" x14ac:dyDescent="0.2">
      <c r="A284" s="140"/>
      <c r="B284" s="154"/>
      <c r="C284" s="91" t="s">
        <v>146</v>
      </c>
      <c r="D284" s="102" t="s">
        <v>328</v>
      </c>
      <c r="E284" s="11"/>
      <c r="F284" s="12"/>
      <c r="G284" s="24">
        <f t="shared" si="9"/>
        <v>22.13000000000002</v>
      </c>
      <c r="H284" s="63" t="s">
        <v>168</v>
      </c>
      <c r="I284" s="68"/>
    </row>
    <row r="285" spans="1:9" s="9" customFormat="1" ht="30" x14ac:dyDescent="0.25">
      <c r="A285" s="140"/>
      <c r="B285" s="154"/>
      <c r="C285" s="91" t="s">
        <v>213</v>
      </c>
      <c r="D285" s="20" t="s">
        <v>393</v>
      </c>
      <c r="E285" s="11"/>
      <c r="F285" s="12"/>
      <c r="G285" s="24">
        <f t="shared" si="9"/>
        <v>22.140000000000022</v>
      </c>
      <c r="H285" s="63" t="s">
        <v>169</v>
      </c>
      <c r="I285" s="68"/>
    </row>
    <row r="286" spans="1:9" s="9" customFormat="1" ht="35.1" customHeight="1" x14ac:dyDescent="0.25">
      <c r="A286" s="140"/>
      <c r="B286" s="154"/>
      <c r="C286" s="19" t="s">
        <v>26</v>
      </c>
      <c r="D286" s="101" t="s">
        <v>401</v>
      </c>
      <c r="E286" s="11"/>
      <c r="F286" s="28"/>
      <c r="G286" s="24">
        <f t="shared" si="9"/>
        <v>22.150000000000023</v>
      </c>
      <c r="H286" s="62" t="s">
        <v>64</v>
      </c>
      <c r="I286" s="68"/>
    </row>
    <row r="287" spans="1:9" s="9" customFormat="1" ht="60" x14ac:dyDescent="0.2">
      <c r="A287" s="140"/>
      <c r="B287" s="154"/>
      <c r="C287" s="91" t="s">
        <v>174</v>
      </c>
      <c r="D287" s="102" t="s">
        <v>345</v>
      </c>
      <c r="E287" s="11"/>
      <c r="F287" s="28"/>
      <c r="G287" s="24">
        <f t="shared" si="9"/>
        <v>22.160000000000025</v>
      </c>
      <c r="H287" s="62" t="s">
        <v>175</v>
      </c>
      <c r="I287" s="68"/>
    </row>
    <row r="288" spans="1:9" s="9" customFormat="1" ht="30" x14ac:dyDescent="0.2">
      <c r="A288" s="140"/>
      <c r="B288" s="154"/>
      <c r="C288" s="19" t="s">
        <v>7</v>
      </c>
      <c r="D288" s="102" t="s">
        <v>402</v>
      </c>
      <c r="E288" s="11"/>
      <c r="F288" s="28"/>
      <c r="G288" s="24">
        <f t="shared" si="9"/>
        <v>22.170000000000027</v>
      </c>
      <c r="H288" s="62" t="s">
        <v>102</v>
      </c>
      <c r="I288" s="68"/>
    </row>
    <row r="289" spans="1:9" s="9" customFormat="1" x14ac:dyDescent="0.25">
      <c r="A289" s="140"/>
      <c r="B289" s="154"/>
      <c r="C289" s="91" t="s">
        <v>214</v>
      </c>
      <c r="D289" s="20" t="s">
        <v>292</v>
      </c>
      <c r="E289" s="11"/>
      <c r="F289" s="28"/>
      <c r="G289" s="24">
        <f t="shared" si="9"/>
        <v>22.180000000000028</v>
      </c>
      <c r="H289" s="62"/>
      <c r="I289" s="68"/>
    </row>
    <row r="290" spans="1:9" s="9" customFormat="1" ht="105" x14ac:dyDescent="0.2">
      <c r="A290" s="140"/>
      <c r="B290" s="154"/>
      <c r="C290" s="89" t="s">
        <v>240</v>
      </c>
      <c r="D290" s="102" t="s">
        <v>419</v>
      </c>
      <c r="E290" s="11"/>
      <c r="F290" s="28"/>
      <c r="G290" s="24">
        <f t="shared" si="9"/>
        <v>22.19000000000003</v>
      </c>
      <c r="H290" s="62" t="s">
        <v>45</v>
      </c>
      <c r="I290" s="68"/>
    </row>
    <row r="291" spans="1:9" s="9" customFormat="1" ht="60" x14ac:dyDescent="0.25">
      <c r="A291" s="140"/>
      <c r="B291" s="155"/>
      <c r="C291" s="88" t="s">
        <v>128</v>
      </c>
      <c r="D291" s="103" t="s">
        <v>285</v>
      </c>
      <c r="E291" s="14"/>
      <c r="F291" s="15"/>
      <c r="G291" s="24">
        <f t="shared" si="9"/>
        <v>22.200000000000031</v>
      </c>
      <c r="H291" s="63" t="s">
        <v>173</v>
      </c>
      <c r="I291" s="68"/>
    </row>
    <row r="292" spans="1:9" s="9" customFormat="1" ht="60" x14ac:dyDescent="0.25">
      <c r="A292" s="140"/>
      <c r="B292" s="155"/>
      <c r="C292" s="19" t="s">
        <v>223</v>
      </c>
      <c r="D292" s="101" t="s">
        <v>285</v>
      </c>
      <c r="E292" s="14"/>
      <c r="F292" s="15"/>
      <c r="G292" s="24">
        <f t="shared" si="9"/>
        <v>22.210000000000033</v>
      </c>
      <c r="H292" s="63" t="s">
        <v>225</v>
      </c>
      <c r="I292" s="68"/>
    </row>
    <row r="293" spans="1:9" s="9" customFormat="1" x14ac:dyDescent="0.25">
      <c r="A293" s="140"/>
      <c r="B293" s="155"/>
      <c r="C293" s="53" t="s">
        <v>224</v>
      </c>
      <c r="D293" s="101" t="s">
        <v>285</v>
      </c>
      <c r="E293" s="14"/>
      <c r="F293" s="15"/>
      <c r="G293" s="24">
        <f t="shared" si="9"/>
        <v>22.220000000000034</v>
      </c>
      <c r="H293" s="63" t="s">
        <v>230</v>
      </c>
      <c r="I293" s="68"/>
    </row>
    <row r="294" spans="1:9" s="9" customFormat="1" ht="30" x14ac:dyDescent="0.25">
      <c r="A294" s="140"/>
      <c r="B294" s="155"/>
      <c r="C294" s="19" t="s">
        <v>143</v>
      </c>
      <c r="D294" s="101" t="s">
        <v>285</v>
      </c>
      <c r="E294" s="14"/>
      <c r="F294" s="15"/>
      <c r="G294" s="24">
        <f t="shared" si="9"/>
        <v>22.230000000000036</v>
      </c>
      <c r="H294" s="63" t="s">
        <v>211</v>
      </c>
      <c r="I294" s="68"/>
    </row>
    <row r="295" spans="1:9" s="9" customFormat="1" ht="90" x14ac:dyDescent="0.2">
      <c r="A295" s="140"/>
      <c r="B295" s="155"/>
      <c r="C295" s="89" t="s">
        <v>241</v>
      </c>
      <c r="D295" s="102" t="s">
        <v>331</v>
      </c>
      <c r="E295" s="11"/>
      <c r="F295" s="28"/>
      <c r="G295" s="24">
        <f t="shared" si="9"/>
        <v>22.240000000000038</v>
      </c>
      <c r="H295" s="62" t="s">
        <v>212</v>
      </c>
      <c r="I295" s="68"/>
    </row>
    <row r="296" spans="1:9" s="9" customFormat="1" ht="60" x14ac:dyDescent="0.2">
      <c r="A296" s="140"/>
      <c r="B296" s="155"/>
      <c r="C296" s="19" t="s">
        <v>19</v>
      </c>
      <c r="D296" s="102" t="s">
        <v>325</v>
      </c>
      <c r="E296" s="11"/>
      <c r="F296" s="28"/>
      <c r="G296" s="24">
        <f t="shared" si="9"/>
        <v>22.250000000000039</v>
      </c>
      <c r="H296" s="62" t="s">
        <v>106</v>
      </c>
      <c r="I296" s="68"/>
    </row>
    <row r="297" spans="1:9" s="9" customFormat="1" ht="24.95" customHeight="1" x14ac:dyDescent="0.25">
      <c r="A297" s="140"/>
      <c r="B297" s="155"/>
      <c r="C297" s="149" t="s">
        <v>215</v>
      </c>
      <c r="D297" s="160" t="s">
        <v>326</v>
      </c>
      <c r="E297" s="11"/>
      <c r="F297" s="12"/>
      <c r="G297" s="24">
        <f t="shared" si="9"/>
        <v>22.260000000000041</v>
      </c>
      <c r="H297" s="62" t="s">
        <v>108</v>
      </c>
      <c r="I297" s="68"/>
    </row>
    <row r="298" spans="1:9" s="9" customFormat="1" ht="24.95" customHeight="1" x14ac:dyDescent="0.25">
      <c r="A298" s="140"/>
      <c r="B298" s="155"/>
      <c r="C298" s="150"/>
      <c r="D298" s="161"/>
      <c r="E298" s="11"/>
      <c r="F298" s="12"/>
      <c r="G298" s="24">
        <f t="shared" si="9"/>
        <v>22.270000000000042</v>
      </c>
      <c r="H298" s="62" t="s">
        <v>109</v>
      </c>
      <c r="I298" s="68"/>
    </row>
    <row r="299" spans="1:9" s="9" customFormat="1" x14ac:dyDescent="0.25">
      <c r="A299" s="132">
        <v>22</v>
      </c>
      <c r="B299" s="153" t="s">
        <v>239</v>
      </c>
      <c r="C299" s="19" t="s">
        <v>113</v>
      </c>
      <c r="D299" s="108" t="s">
        <v>432</v>
      </c>
      <c r="E299" s="11"/>
      <c r="F299" s="28"/>
      <c r="G299" s="24">
        <v>22.01</v>
      </c>
      <c r="H299" s="62" t="s">
        <v>81</v>
      </c>
      <c r="I299" s="68"/>
    </row>
    <row r="300" spans="1:9" s="9" customFormat="1" x14ac:dyDescent="0.25">
      <c r="A300" s="140"/>
      <c r="B300" s="154"/>
      <c r="C300" s="19" t="s">
        <v>21</v>
      </c>
      <c r="D300" s="108" t="s">
        <v>332</v>
      </c>
      <c r="E300" s="11"/>
      <c r="F300" s="28"/>
      <c r="G300" s="24">
        <f>G299+0.01</f>
        <v>22.020000000000003</v>
      </c>
      <c r="H300" s="62" t="s">
        <v>74</v>
      </c>
      <c r="I300" s="68"/>
    </row>
    <row r="301" spans="1:9" s="9" customFormat="1" x14ac:dyDescent="0.25">
      <c r="A301" s="140"/>
      <c r="B301" s="154"/>
      <c r="C301" s="19" t="s">
        <v>114</v>
      </c>
      <c r="D301" s="47" t="s">
        <v>307</v>
      </c>
      <c r="E301" s="11"/>
      <c r="F301" s="28"/>
      <c r="G301" s="24">
        <f t="shared" ref="G301:G325" si="10">G300+0.01</f>
        <v>22.030000000000005</v>
      </c>
      <c r="H301" s="62" t="s">
        <v>75</v>
      </c>
      <c r="I301" s="68"/>
    </row>
    <row r="302" spans="1:9" s="9" customFormat="1" ht="45" x14ac:dyDescent="0.25">
      <c r="A302" s="140"/>
      <c r="B302" s="154"/>
      <c r="C302" s="19" t="s">
        <v>5</v>
      </c>
      <c r="D302" s="101" t="s">
        <v>282</v>
      </c>
      <c r="E302" s="14"/>
      <c r="F302" s="51"/>
      <c r="G302" s="24">
        <f t="shared" si="10"/>
        <v>22.040000000000006</v>
      </c>
      <c r="H302" s="62" t="s">
        <v>210</v>
      </c>
      <c r="I302" s="68"/>
    </row>
    <row r="303" spans="1:9" s="9" customFormat="1" x14ac:dyDescent="0.25">
      <c r="A303" s="140"/>
      <c r="B303" s="154"/>
      <c r="C303" s="91" t="s">
        <v>136</v>
      </c>
      <c r="D303" s="20" t="s">
        <v>283</v>
      </c>
      <c r="E303" s="14"/>
      <c r="F303" s="15"/>
      <c r="G303" s="24">
        <f t="shared" si="10"/>
        <v>22.050000000000008</v>
      </c>
      <c r="H303" s="62" t="s">
        <v>164</v>
      </c>
      <c r="I303" s="68"/>
    </row>
    <row r="304" spans="1:9" s="9" customFormat="1" x14ac:dyDescent="0.25">
      <c r="A304" s="140"/>
      <c r="B304" s="154"/>
      <c r="C304" s="91" t="s">
        <v>238</v>
      </c>
      <c r="D304" s="20" t="s">
        <v>284</v>
      </c>
      <c r="E304" s="14"/>
      <c r="F304" s="15"/>
      <c r="G304" s="24">
        <f t="shared" si="10"/>
        <v>22.060000000000009</v>
      </c>
      <c r="H304" s="62" t="s">
        <v>165</v>
      </c>
      <c r="I304" s="68"/>
    </row>
    <row r="305" spans="1:9" s="9" customFormat="1" ht="31.5" x14ac:dyDescent="0.25">
      <c r="A305" s="140"/>
      <c r="B305" s="154"/>
      <c r="C305" s="91" t="s">
        <v>137</v>
      </c>
      <c r="D305" s="20" t="s">
        <v>285</v>
      </c>
      <c r="E305" s="14"/>
      <c r="F305" s="15"/>
      <c r="G305" s="24">
        <f t="shared" si="10"/>
        <v>22.070000000000011</v>
      </c>
      <c r="H305" s="62" t="s">
        <v>135</v>
      </c>
      <c r="I305" s="68"/>
    </row>
    <row r="306" spans="1:9" s="9" customFormat="1" x14ac:dyDescent="0.25">
      <c r="A306" s="140"/>
      <c r="B306" s="154"/>
      <c r="C306" s="19" t="s">
        <v>20</v>
      </c>
      <c r="D306" s="101" t="s">
        <v>286</v>
      </c>
      <c r="E306" s="11"/>
      <c r="F306" s="28"/>
      <c r="G306" s="24">
        <f t="shared" si="10"/>
        <v>22.080000000000013</v>
      </c>
      <c r="H306" s="62" t="s">
        <v>53</v>
      </c>
      <c r="I306" s="68"/>
    </row>
    <row r="307" spans="1:9" s="9" customFormat="1" ht="31.5" x14ac:dyDescent="0.25">
      <c r="A307" s="140"/>
      <c r="B307" s="154"/>
      <c r="C307" s="91" t="s">
        <v>140</v>
      </c>
      <c r="D307" s="20" t="s">
        <v>285</v>
      </c>
      <c r="E307" s="11"/>
      <c r="F307" s="12"/>
      <c r="G307" s="24">
        <f t="shared" si="10"/>
        <v>22.090000000000014</v>
      </c>
      <c r="H307" s="62" t="s">
        <v>166</v>
      </c>
      <c r="I307" s="68"/>
    </row>
    <row r="308" spans="1:9" s="9" customFormat="1" ht="30" x14ac:dyDescent="0.2">
      <c r="A308" s="140"/>
      <c r="B308" s="154"/>
      <c r="C308" s="19" t="s">
        <v>35</v>
      </c>
      <c r="D308" s="102" t="s">
        <v>323</v>
      </c>
      <c r="E308" s="11"/>
      <c r="F308" s="28"/>
      <c r="G308" s="24">
        <f t="shared" si="10"/>
        <v>22.100000000000016</v>
      </c>
      <c r="H308" s="62" t="s">
        <v>92</v>
      </c>
      <c r="I308" s="68"/>
    </row>
    <row r="309" spans="1:9" s="9" customFormat="1" ht="45" x14ac:dyDescent="0.25">
      <c r="A309" s="140"/>
      <c r="B309" s="154"/>
      <c r="C309" s="91" t="s">
        <v>145</v>
      </c>
      <c r="D309" s="20" t="s">
        <v>406</v>
      </c>
      <c r="E309" s="11"/>
      <c r="F309" s="28"/>
      <c r="G309" s="24">
        <f t="shared" si="10"/>
        <v>22.110000000000017</v>
      </c>
      <c r="H309" s="62" t="s">
        <v>167</v>
      </c>
      <c r="I309" s="68"/>
    </row>
    <row r="310" spans="1:9" s="9" customFormat="1" ht="75" x14ac:dyDescent="0.2">
      <c r="A310" s="140"/>
      <c r="B310" s="154"/>
      <c r="C310" s="19" t="s">
        <v>36</v>
      </c>
      <c r="D310" s="102" t="s">
        <v>433</v>
      </c>
      <c r="E310" s="11"/>
      <c r="F310" s="28"/>
      <c r="G310" s="24">
        <f t="shared" si="10"/>
        <v>22.120000000000019</v>
      </c>
      <c r="H310" s="62" t="s">
        <v>125</v>
      </c>
      <c r="I310" s="68"/>
    </row>
    <row r="311" spans="1:9" s="9" customFormat="1" ht="30" x14ac:dyDescent="0.2">
      <c r="A311" s="140"/>
      <c r="B311" s="154"/>
      <c r="C311" s="91" t="s">
        <v>146</v>
      </c>
      <c r="D311" s="102" t="s">
        <v>328</v>
      </c>
      <c r="E311" s="11"/>
      <c r="F311" s="12"/>
      <c r="G311" s="24">
        <f t="shared" si="10"/>
        <v>22.13000000000002</v>
      </c>
      <c r="H311" s="63" t="s">
        <v>168</v>
      </c>
      <c r="I311" s="68"/>
    </row>
    <row r="312" spans="1:9" s="9" customFormat="1" x14ac:dyDescent="0.25">
      <c r="A312" s="140"/>
      <c r="B312" s="154"/>
      <c r="C312" s="91" t="s">
        <v>213</v>
      </c>
      <c r="D312" s="20" t="s">
        <v>403</v>
      </c>
      <c r="E312" s="11"/>
      <c r="F312" s="12"/>
      <c r="G312" s="24">
        <f t="shared" si="10"/>
        <v>22.140000000000022</v>
      </c>
      <c r="H312" s="63" t="s">
        <v>169</v>
      </c>
      <c r="I312" s="68"/>
    </row>
    <row r="313" spans="1:9" s="9" customFormat="1" ht="35.1" customHeight="1" x14ac:dyDescent="0.25">
      <c r="A313" s="140"/>
      <c r="B313" s="154"/>
      <c r="C313" s="19" t="s">
        <v>26</v>
      </c>
      <c r="D313" s="101" t="s">
        <v>401</v>
      </c>
      <c r="E313" s="11"/>
      <c r="F313" s="28"/>
      <c r="G313" s="24">
        <f t="shared" si="10"/>
        <v>22.150000000000023</v>
      </c>
      <c r="H313" s="62" t="s">
        <v>64</v>
      </c>
      <c r="I313" s="68"/>
    </row>
    <row r="314" spans="1:9" s="9" customFormat="1" ht="30" x14ac:dyDescent="0.2">
      <c r="A314" s="140"/>
      <c r="B314" s="154"/>
      <c r="C314" s="91" t="s">
        <v>174</v>
      </c>
      <c r="D314" s="102" t="s">
        <v>346</v>
      </c>
      <c r="E314" s="11"/>
      <c r="F314" s="28"/>
      <c r="G314" s="24">
        <f t="shared" si="10"/>
        <v>22.160000000000025</v>
      </c>
      <c r="H314" s="62" t="s">
        <v>175</v>
      </c>
      <c r="I314" s="68"/>
    </row>
    <row r="315" spans="1:9" s="9" customFormat="1" ht="45" customHeight="1" x14ac:dyDescent="0.2">
      <c r="A315" s="140"/>
      <c r="B315" s="154"/>
      <c r="C315" s="19" t="s">
        <v>7</v>
      </c>
      <c r="D315" s="102" t="s">
        <v>402</v>
      </c>
      <c r="E315" s="11"/>
      <c r="F315" s="28"/>
      <c r="G315" s="24">
        <f t="shared" si="10"/>
        <v>22.170000000000027</v>
      </c>
      <c r="H315" s="62" t="s">
        <v>102</v>
      </c>
      <c r="I315" s="68"/>
    </row>
    <row r="316" spans="1:9" s="9" customFormat="1" x14ac:dyDescent="0.25">
      <c r="A316" s="140"/>
      <c r="B316" s="154"/>
      <c r="C316" s="91" t="s">
        <v>214</v>
      </c>
      <c r="D316" s="20" t="s">
        <v>292</v>
      </c>
      <c r="E316" s="11"/>
      <c r="F316" s="28"/>
      <c r="G316" s="24">
        <f t="shared" si="10"/>
        <v>22.180000000000028</v>
      </c>
      <c r="H316" s="62"/>
      <c r="I316" s="68"/>
    </row>
    <row r="317" spans="1:9" s="9" customFormat="1" ht="105" x14ac:dyDescent="0.2">
      <c r="A317" s="140"/>
      <c r="B317" s="154"/>
      <c r="C317" s="89" t="s">
        <v>240</v>
      </c>
      <c r="D317" s="102" t="s">
        <v>419</v>
      </c>
      <c r="E317" s="11"/>
      <c r="F317" s="28"/>
      <c r="G317" s="24">
        <f t="shared" si="10"/>
        <v>22.19000000000003</v>
      </c>
      <c r="H317" s="62" t="s">
        <v>45</v>
      </c>
      <c r="I317" s="68"/>
    </row>
    <row r="318" spans="1:9" s="9" customFormat="1" ht="60" x14ac:dyDescent="0.25">
      <c r="A318" s="140"/>
      <c r="B318" s="155"/>
      <c r="C318" s="88" t="s">
        <v>128</v>
      </c>
      <c r="D318" s="103" t="s">
        <v>285</v>
      </c>
      <c r="E318" s="14"/>
      <c r="F318" s="15"/>
      <c r="G318" s="24">
        <f t="shared" si="10"/>
        <v>22.200000000000031</v>
      </c>
      <c r="H318" s="63" t="s">
        <v>173</v>
      </c>
      <c r="I318" s="68"/>
    </row>
    <row r="319" spans="1:9" s="9" customFormat="1" ht="60" x14ac:dyDescent="0.25">
      <c r="A319" s="140"/>
      <c r="B319" s="155"/>
      <c r="C319" s="19" t="s">
        <v>223</v>
      </c>
      <c r="D319" s="101" t="s">
        <v>285</v>
      </c>
      <c r="E319" s="14"/>
      <c r="F319" s="15"/>
      <c r="G319" s="24">
        <f t="shared" si="10"/>
        <v>22.210000000000033</v>
      </c>
      <c r="H319" s="63" t="s">
        <v>225</v>
      </c>
      <c r="I319" s="68"/>
    </row>
    <row r="320" spans="1:9" s="9" customFormat="1" x14ac:dyDescent="0.25">
      <c r="A320" s="140"/>
      <c r="B320" s="155"/>
      <c r="C320" s="53" t="s">
        <v>224</v>
      </c>
      <c r="D320" s="101" t="s">
        <v>285</v>
      </c>
      <c r="E320" s="14"/>
      <c r="F320" s="15"/>
      <c r="G320" s="24">
        <f t="shared" si="10"/>
        <v>22.220000000000034</v>
      </c>
      <c r="H320" s="63" t="s">
        <v>230</v>
      </c>
      <c r="I320" s="68"/>
    </row>
    <row r="321" spans="1:9" s="9" customFormat="1" ht="30" x14ac:dyDescent="0.25">
      <c r="A321" s="140"/>
      <c r="B321" s="155"/>
      <c r="C321" s="19" t="s">
        <v>143</v>
      </c>
      <c r="D321" s="101" t="s">
        <v>285</v>
      </c>
      <c r="E321" s="14"/>
      <c r="F321" s="15"/>
      <c r="G321" s="24">
        <f t="shared" si="10"/>
        <v>22.230000000000036</v>
      </c>
      <c r="H321" s="63" t="s">
        <v>211</v>
      </c>
      <c r="I321" s="68"/>
    </row>
    <row r="322" spans="1:9" s="9" customFormat="1" ht="90" x14ac:dyDescent="0.2">
      <c r="A322" s="140"/>
      <c r="B322" s="155"/>
      <c r="C322" s="89" t="s">
        <v>241</v>
      </c>
      <c r="D322" s="102" t="s">
        <v>333</v>
      </c>
      <c r="E322" s="11"/>
      <c r="F322" s="28"/>
      <c r="G322" s="24">
        <f t="shared" si="10"/>
        <v>22.240000000000038</v>
      </c>
      <c r="H322" s="62" t="s">
        <v>212</v>
      </c>
      <c r="I322" s="68"/>
    </row>
    <row r="323" spans="1:9" s="9" customFormat="1" ht="60" x14ac:dyDescent="0.2">
      <c r="A323" s="140"/>
      <c r="B323" s="155"/>
      <c r="C323" s="19" t="s">
        <v>19</v>
      </c>
      <c r="D323" s="102" t="s">
        <v>325</v>
      </c>
      <c r="E323" s="11"/>
      <c r="F323" s="28"/>
      <c r="G323" s="24">
        <f t="shared" si="10"/>
        <v>22.250000000000039</v>
      </c>
      <c r="H323" s="62" t="s">
        <v>106</v>
      </c>
      <c r="I323" s="68"/>
    </row>
    <row r="324" spans="1:9" s="9" customFormat="1" ht="24.95" customHeight="1" x14ac:dyDescent="0.25">
      <c r="A324" s="140"/>
      <c r="B324" s="155"/>
      <c r="C324" s="149" t="s">
        <v>215</v>
      </c>
      <c r="D324" s="160" t="s">
        <v>326</v>
      </c>
      <c r="E324" s="11"/>
      <c r="F324" s="12"/>
      <c r="G324" s="24">
        <f t="shared" si="10"/>
        <v>22.260000000000041</v>
      </c>
      <c r="H324" s="62" t="s">
        <v>108</v>
      </c>
      <c r="I324" s="68"/>
    </row>
    <row r="325" spans="1:9" s="9" customFormat="1" ht="24.95" customHeight="1" x14ac:dyDescent="0.25">
      <c r="A325" s="140"/>
      <c r="B325" s="155"/>
      <c r="C325" s="150"/>
      <c r="D325" s="161"/>
      <c r="E325" s="11"/>
      <c r="F325" s="12"/>
      <c r="G325" s="24">
        <f t="shared" si="10"/>
        <v>22.270000000000042</v>
      </c>
      <c r="H325" s="62" t="s">
        <v>109</v>
      </c>
      <c r="I325" s="68"/>
    </row>
    <row r="326" spans="1:9" s="9" customFormat="1" x14ac:dyDescent="0.25">
      <c r="A326" s="132">
        <v>22</v>
      </c>
      <c r="B326" s="153" t="s">
        <v>239</v>
      </c>
      <c r="C326" s="19" t="s">
        <v>113</v>
      </c>
      <c r="D326" s="108" t="s">
        <v>334</v>
      </c>
      <c r="E326" s="11"/>
      <c r="F326" s="28"/>
      <c r="G326" s="24">
        <v>22.01</v>
      </c>
      <c r="H326" s="62" t="s">
        <v>81</v>
      </c>
      <c r="I326" s="68"/>
    </row>
    <row r="327" spans="1:9" s="9" customFormat="1" x14ac:dyDescent="0.25">
      <c r="A327" s="140"/>
      <c r="B327" s="154"/>
      <c r="C327" s="19" t="s">
        <v>21</v>
      </c>
      <c r="D327" s="101" t="s">
        <v>335</v>
      </c>
      <c r="E327" s="11"/>
      <c r="F327" s="28"/>
      <c r="G327" s="24">
        <f>G326+0.01</f>
        <v>22.020000000000003</v>
      </c>
      <c r="H327" s="62" t="s">
        <v>74</v>
      </c>
      <c r="I327" s="68"/>
    </row>
    <row r="328" spans="1:9" s="9" customFormat="1" ht="18" x14ac:dyDescent="0.2">
      <c r="A328" s="140"/>
      <c r="B328" s="154"/>
      <c r="C328" s="19" t="s">
        <v>114</v>
      </c>
      <c r="D328" s="107" t="s">
        <v>450</v>
      </c>
      <c r="E328" s="11"/>
      <c r="F328" s="28"/>
      <c r="G328" s="24">
        <f t="shared" ref="G328:G352" si="11">G327+0.01</f>
        <v>22.030000000000005</v>
      </c>
      <c r="H328" s="62" t="s">
        <v>75</v>
      </c>
      <c r="I328" s="68"/>
    </row>
    <row r="329" spans="1:9" s="9" customFormat="1" ht="45" x14ac:dyDescent="0.25">
      <c r="A329" s="140"/>
      <c r="B329" s="154"/>
      <c r="C329" s="19" t="s">
        <v>5</v>
      </c>
      <c r="D329" s="101" t="s">
        <v>282</v>
      </c>
      <c r="E329" s="14"/>
      <c r="F329" s="51"/>
      <c r="G329" s="24">
        <f t="shared" si="11"/>
        <v>22.040000000000006</v>
      </c>
      <c r="H329" s="62" t="s">
        <v>210</v>
      </c>
      <c r="I329" s="68"/>
    </row>
    <row r="330" spans="1:9" s="9" customFormat="1" x14ac:dyDescent="0.25">
      <c r="A330" s="140"/>
      <c r="B330" s="154"/>
      <c r="C330" s="93" t="s">
        <v>136</v>
      </c>
      <c r="D330" s="20" t="s">
        <v>283</v>
      </c>
      <c r="E330" s="14"/>
      <c r="F330" s="15"/>
      <c r="G330" s="24">
        <f t="shared" si="11"/>
        <v>22.050000000000008</v>
      </c>
      <c r="H330" s="62" t="s">
        <v>164</v>
      </c>
      <c r="I330" s="68"/>
    </row>
    <row r="331" spans="1:9" s="9" customFormat="1" x14ac:dyDescent="0.25">
      <c r="A331" s="140"/>
      <c r="B331" s="154"/>
      <c r="C331" s="93" t="s">
        <v>238</v>
      </c>
      <c r="D331" s="20" t="s">
        <v>284</v>
      </c>
      <c r="E331" s="14"/>
      <c r="F331" s="15"/>
      <c r="G331" s="24">
        <f t="shared" si="11"/>
        <v>22.060000000000009</v>
      </c>
      <c r="H331" s="62" t="s">
        <v>165</v>
      </c>
      <c r="I331" s="68"/>
    </row>
    <row r="332" spans="1:9" s="9" customFormat="1" ht="31.5" x14ac:dyDescent="0.25">
      <c r="A332" s="140"/>
      <c r="B332" s="154"/>
      <c r="C332" s="93" t="s">
        <v>137</v>
      </c>
      <c r="D332" s="20" t="s">
        <v>285</v>
      </c>
      <c r="E332" s="14"/>
      <c r="F332" s="15"/>
      <c r="G332" s="24">
        <f t="shared" si="11"/>
        <v>22.070000000000011</v>
      </c>
      <c r="H332" s="62" t="s">
        <v>135</v>
      </c>
      <c r="I332" s="68"/>
    </row>
    <row r="333" spans="1:9" s="9" customFormat="1" x14ac:dyDescent="0.25">
      <c r="A333" s="140"/>
      <c r="B333" s="154"/>
      <c r="C333" s="19" t="s">
        <v>20</v>
      </c>
      <c r="D333" s="101" t="s">
        <v>286</v>
      </c>
      <c r="E333" s="11"/>
      <c r="F333" s="28"/>
      <c r="G333" s="24">
        <f t="shared" si="11"/>
        <v>22.080000000000013</v>
      </c>
      <c r="H333" s="62" t="s">
        <v>53</v>
      </c>
      <c r="I333" s="68"/>
    </row>
    <row r="334" spans="1:9" s="9" customFormat="1" ht="31.5" x14ac:dyDescent="0.25">
      <c r="A334" s="140"/>
      <c r="B334" s="154"/>
      <c r="C334" s="93" t="s">
        <v>140</v>
      </c>
      <c r="D334" s="20" t="s">
        <v>285</v>
      </c>
      <c r="E334" s="11"/>
      <c r="F334" s="12"/>
      <c r="G334" s="24">
        <f t="shared" si="11"/>
        <v>22.090000000000014</v>
      </c>
      <c r="H334" s="62" t="s">
        <v>166</v>
      </c>
      <c r="I334" s="68"/>
    </row>
    <row r="335" spans="1:9" s="9" customFormat="1" ht="45" x14ac:dyDescent="0.2">
      <c r="A335" s="140"/>
      <c r="B335" s="154"/>
      <c r="C335" s="19" t="s">
        <v>35</v>
      </c>
      <c r="D335" s="102" t="s">
        <v>337</v>
      </c>
      <c r="E335" s="11"/>
      <c r="F335" s="28"/>
      <c r="G335" s="24">
        <f t="shared" si="11"/>
        <v>22.100000000000016</v>
      </c>
      <c r="H335" s="62" t="s">
        <v>92</v>
      </c>
      <c r="I335" s="68"/>
    </row>
    <row r="336" spans="1:9" s="9" customFormat="1" ht="30" x14ac:dyDescent="0.25">
      <c r="A336" s="140"/>
      <c r="B336" s="154"/>
      <c r="C336" s="93" t="s">
        <v>145</v>
      </c>
      <c r="D336" s="20" t="s">
        <v>288</v>
      </c>
      <c r="E336" s="11"/>
      <c r="F336" s="28"/>
      <c r="G336" s="24">
        <f t="shared" si="11"/>
        <v>22.110000000000017</v>
      </c>
      <c r="H336" s="62" t="s">
        <v>167</v>
      </c>
      <c r="I336" s="68"/>
    </row>
    <row r="337" spans="1:9" s="9" customFormat="1" ht="75" x14ac:dyDescent="0.2">
      <c r="A337" s="140"/>
      <c r="B337" s="154"/>
      <c r="C337" s="19" t="s">
        <v>36</v>
      </c>
      <c r="D337" s="102" t="s">
        <v>336</v>
      </c>
      <c r="E337" s="11"/>
      <c r="F337" s="28"/>
      <c r="G337" s="24">
        <f t="shared" si="11"/>
        <v>22.120000000000019</v>
      </c>
      <c r="H337" s="62" t="s">
        <v>125</v>
      </c>
      <c r="I337" s="68"/>
    </row>
    <row r="338" spans="1:9" s="9" customFormat="1" x14ac:dyDescent="0.2">
      <c r="A338" s="140"/>
      <c r="B338" s="154"/>
      <c r="C338" s="93" t="s">
        <v>146</v>
      </c>
      <c r="D338" s="102"/>
      <c r="E338" s="11"/>
      <c r="F338" s="12"/>
      <c r="G338" s="24">
        <f t="shared" si="11"/>
        <v>22.13000000000002</v>
      </c>
      <c r="H338" s="63" t="s">
        <v>168</v>
      </c>
      <c r="I338" s="68"/>
    </row>
    <row r="339" spans="1:9" s="9" customFormat="1" ht="30" x14ac:dyDescent="0.25">
      <c r="A339" s="140"/>
      <c r="B339" s="154"/>
      <c r="C339" s="93" t="s">
        <v>213</v>
      </c>
      <c r="D339" s="20" t="s">
        <v>394</v>
      </c>
      <c r="E339" s="11"/>
      <c r="F339" s="12"/>
      <c r="G339" s="24">
        <f t="shared" si="11"/>
        <v>22.140000000000022</v>
      </c>
      <c r="H339" s="63" t="s">
        <v>169</v>
      </c>
      <c r="I339" s="68"/>
    </row>
    <row r="340" spans="1:9" s="9" customFormat="1" x14ac:dyDescent="0.25">
      <c r="A340" s="140"/>
      <c r="B340" s="154"/>
      <c r="C340" s="19" t="s">
        <v>26</v>
      </c>
      <c r="D340" s="101" t="s">
        <v>285</v>
      </c>
      <c r="E340" s="11"/>
      <c r="F340" s="28"/>
      <c r="G340" s="24">
        <f t="shared" si="11"/>
        <v>22.150000000000023</v>
      </c>
      <c r="H340" s="62" t="s">
        <v>64</v>
      </c>
      <c r="I340" s="68"/>
    </row>
    <row r="341" spans="1:9" s="9" customFormat="1" ht="35.1" customHeight="1" x14ac:dyDescent="0.2">
      <c r="A341" s="140"/>
      <c r="B341" s="154"/>
      <c r="C341" s="93" t="s">
        <v>174</v>
      </c>
      <c r="D341" s="102" t="s">
        <v>404</v>
      </c>
      <c r="E341" s="11"/>
      <c r="F341" s="28"/>
      <c r="G341" s="24">
        <f t="shared" si="11"/>
        <v>22.160000000000025</v>
      </c>
      <c r="H341" s="62" t="s">
        <v>175</v>
      </c>
      <c r="I341" s="68"/>
    </row>
    <row r="342" spans="1:9" s="9" customFormat="1" ht="75" customHeight="1" x14ac:dyDescent="0.2">
      <c r="A342" s="140"/>
      <c r="B342" s="154"/>
      <c r="C342" s="19" t="s">
        <v>7</v>
      </c>
      <c r="D342" s="102" t="s">
        <v>405</v>
      </c>
      <c r="E342" s="11"/>
      <c r="F342" s="28"/>
      <c r="G342" s="24">
        <f t="shared" si="11"/>
        <v>22.170000000000027</v>
      </c>
      <c r="H342" s="62" t="s">
        <v>102</v>
      </c>
      <c r="I342" s="68"/>
    </row>
    <row r="343" spans="1:9" s="9" customFormat="1" x14ac:dyDescent="0.25">
      <c r="A343" s="140"/>
      <c r="B343" s="154"/>
      <c r="C343" s="93" t="s">
        <v>214</v>
      </c>
      <c r="D343" s="104" t="s">
        <v>292</v>
      </c>
      <c r="E343" s="11"/>
      <c r="F343" s="28"/>
      <c r="G343" s="24">
        <f t="shared" si="11"/>
        <v>22.180000000000028</v>
      </c>
      <c r="H343" s="62"/>
      <c r="I343" s="68"/>
    </row>
    <row r="344" spans="1:9" s="9" customFormat="1" x14ac:dyDescent="0.2">
      <c r="A344" s="140"/>
      <c r="B344" s="154"/>
      <c r="C344" s="92" t="s">
        <v>240</v>
      </c>
      <c r="D344" s="102"/>
      <c r="E344" s="11"/>
      <c r="F344" s="28"/>
      <c r="G344" s="24">
        <f t="shared" si="11"/>
        <v>22.19000000000003</v>
      </c>
      <c r="H344" s="62" t="s">
        <v>45</v>
      </c>
      <c r="I344" s="68"/>
    </row>
    <row r="345" spans="1:9" s="9" customFormat="1" ht="60" x14ac:dyDescent="0.25">
      <c r="A345" s="140"/>
      <c r="B345" s="155"/>
      <c r="C345" s="95" t="s">
        <v>128</v>
      </c>
      <c r="D345" s="104" t="s">
        <v>285</v>
      </c>
      <c r="E345" s="14"/>
      <c r="F345" s="15"/>
      <c r="G345" s="24">
        <f t="shared" si="11"/>
        <v>22.200000000000031</v>
      </c>
      <c r="H345" s="63" t="s">
        <v>173</v>
      </c>
      <c r="I345" s="68"/>
    </row>
    <row r="346" spans="1:9" s="9" customFormat="1" ht="60" x14ac:dyDescent="0.25">
      <c r="A346" s="140"/>
      <c r="B346" s="155"/>
      <c r="C346" s="19" t="s">
        <v>223</v>
      </c>
      <c r="D346" s="101" t="s">
        <v>285</v>
      </c>
      <c r="E346" s="14"/>
      <c r="F346" s="15"/>
      <c r="G346" s="24">
        <f t="shared" si="11"/>
        <v>22.210000000000033</v>
      </c>
      <c r="H346" s="63" t="s">
        <v>225</v>
      </c>
      <c r="I346" s="68"/>
    </row>
    <row r="347" spans="1:9" s="9" customFormat="1" x14ac:dyDescent="0.25">
      <c r="A347" s="140"/>
      <c r="B347" s="155"/>
      <c r="C347" s="53" t="s">
        <v>224</v>
      </c>
      <c r="D347" s="101" t="s">
        <v>285</v>
      </c>
      <c r="E347" s="14"/>
      <c r="F347" s="15"/>
      <c r="G347" s="24">
        <f t="shared" si="11"/>
        <v>22.220000000000034</v>
      </c>
      <c r="H347" s="63" t="s">
        <v>230</v>
      </c>
      <c r="I347" s="68"/>
    </row>
    <row r="348" spans="1:9" s="9" customFormat="1" ht="30" x14ac:dyDescent="0.25">
      <c r="A348" s="140"/>
      <c r="B348" s="155"/>
      <c r="C348" s="19" t="s">
        <v>143</v>
      </c>
      <c r="D348" s="101" t="s">
        <v>285</v>
      </c>
      <c r="E348" s="14"/>
      <c r="F348" s="15"/>
      <c r="G348" s="24">
        <f t="shared" si="11"/>
        <v>22.230000000000036</v>
      </c>
      <c r="H348" s="63" t="s">
        <v>211</v>
      </c>
      <c r="I348" s="68"/>
    </row>
    <row r="349" spans="1:9" s="9" customFormat="1" x14ac:dyDescent="0.25">
      <c r="A349" s="140"/>
      <c r="B349" s="155"/>
      <c r="C349" s="92" t="s">
        <v>241</v>
      </c>
      <c r="D349" s="101" t="s">
        <v>285</v>
      </c>
      <c r="E349" s="11"/>
      <c r="F349" s="28"/>
      <c r="G349" s="24">
        <f t="shared" si="11"/>
        <v>22.240000000000038</v>
      </c>
      <c r="H349" s="62" t="s">
        <v>212</v>
      </c>
      <c r="I349" s="68"/>
    </row>
    <row r="350" spans="1:9" s="9" customFormat="1" ht="45" x14ac:dyDescent="0.25">
      <c r="A350" s="140"/>
      <c r="B350" s="155"/>
      <c r="C350" s="19" t="s">
        <v>19</v>
      </c>
      <c r="D350" s="109" t="s">
        <v>338</v>
      </c>
      <c r="E350" s="11"/>
      <c r="F350" s="28"/>
      <c r="G350" s="24">
        <f t="shared" si="11"/>
        <v>22.250000000000039</v>
      </c>
      <c r="H350" s="62" t="s">
        <v>106</v>
      </c>
      <c r="I350" s="68"/>
    </row>
    <row r="351" spans="1:9" s="9" customFormat="1" ht="24.95" customHeight="1" x14ac:dyDescent="0.25">
      <c r="A351" s="140"/>
      <c r="B351" s="155"/>
      <c r="C351" s="149" t="s">
        <v>215</v>
      </c>
      <c r="D351" s="160" t="s">
        <v>294</v>
      </c>
      <c r="E351" s="11"/>
      <c r="F351" s="12"/>
      <c r="G351" s="24">
        <f t="shared" si="11"/>
        <v>22.260000000000041</v>
      </c>
      <c r="H351" s="62" t="s">
        <v>108</v>
      </c>
      <c r="I351" s="68"/>
    </row>
    <row r="352" spans="1:9" s="9" customFormat="1" ht="24.95" customHeight="1" x14ac:dyDescent="0.25">
      <c r="A352" s="140"/>
      <c r="B352" s="155"/>
      <c r="C352" s="150"/>
      <c r="D352" s="161"/>
      <c r="E352" s="11"/>
      <c r="F352" s="12"/>
      <c r="G352" s="24">
        <f t="shared" si="11"/>
        <v>22.270000000000042</v>
      </c>
      <c r="H352" s="62" t="s">
        <v>109</v>
      </c>
      <c r="I352" s="68"/>
    </row>
    <row r="353" spans="1:9" s="9" customFormat="1" x14ac:dyDescent="0.25">
      <c r="A353" s="132">
        <v>22</v>
      </c>
      <c r="B353" s="153" t="s">
        <v>239</v>
      </c>
      <c r="C353" s="19" t="s">
        <v>113</v>
      </c>
      <c r="D353" s="108" t="s">
        <v>339</v>
      </c>
      <c r="E353" s="11"/>
      <c r="F353" s="28"/>
      <c r="G353" s="24">
        <v>22.01</v>
      </c>
      <c r="H353" s="62" t="s">
        <v>81</v>
      </c>
      <c r="I353" s="68"/>
    </row>
    <row r="354" spans="1:9" s="9" customFormat="1" x14ac:dyDescent="0.25">
      <c r="A354" s="140"/>
      <c r="B354" s="154"/>
      <c r="C354" s="19" t="s">
        <v>21</v>
      </c>
      <c r="D354" s="101" t="s">
        <v>340</v>
      </c>
      <c r="E354" s="11"/>
      <c r="F354" s="28"/>
      <c r="G354" s="24">
        <f>G353+0.01</f>
        <v>22.020000000000003</v>
      </c>
      <c r="H354" s="62" t="s">
        <v>74</v>
      </c>
      <c r="I354" s="68"/>
    </row>
    <row r="355" spans="1:9" s="9" customFormat="1" x14ac:dyDescent="0.2">
      <c r="A355" s="140"/>
      <c r="B355" s="154"/>
      <c r="C355" s="19" t="s">
        <v>114</v>
      </c>
      <c r="D355" s="110" t="s">
        <v>451</v>
      </c>
      <c r="E355" s="11"/>
      <c r="F355" s="28"/>
      <c r="G355" s="24">
        <f t="shared" ref="G355:G379" si="12">G354+0.01</f>
        <v>22.030000000000005</v>
      </c>
      <c r="H355" s="62" t="s">
        <v>75</v>
      </c>
      <c r="I355" s="68"/>
    </row>
    <row r="356" spans="1:9" s="9" customFormat="1" ht="45" x14ac:dyDescent="0.25">
      <c r="A356" s="140"/>
      <c r="B356" s="154"/>
      <c r="C356" s="19" t="s">
        <v>5</v>
      </c>
      <c r="D356" s="101" t="s">
        <v>282</v>
      </c>
      <c r="E356" s="14"/>
      <c r="F356" s="51"/>
      <c r="G356" s="24">
        <f t="shared" si="12"/>
        <v>22.040000000000006</v>
      </c>
      <c r="H356" s="62" t="s">
        <v>210</v>
      </c>
      <c r="I356" s="68"/>
    </row>
    <row r="357" spans="1:9" s="9" customFormat="1" x14ac:dyDescent="0.25">
      <c r="A357" s="140"/>
      <c r="B357" s="154"/>
      <c r="C357" s="93" t="s">
        <v>136</v>
      </c>
      <c r="D357" s="20" t="s">
        <v>283</v>
      </c>
      <c r="E357" s="14"/>
      <c r="F357" s="15"/>
      <c r="G357" s="24">
        <f t="shared" si="12"/>
        <v>22.050000000000008</v>
      </c>
      <c r="H357" s="62" t="s">
        <v>164</v>
      </c>
      <c r="I357" s="68"/>
    </row>
    <row r="358" spans="1:9" s="9" customFormat="1" x14ac:dyDescent="0.25">
      <c r="A358" s="140"/>
      <c r="B358" s="154"/>
      <c r="C358" s="93" t="s">
        <v>238</v>
      </c>
      <c r="D358" s="20" t="s">
        <v>284</v>
      </c>
      <c r="E358" s="14"/>
      <c r="F358" s="15"/>
      <c r="G358" s="24">
        <f t="shared" si="12"/>
        <v>22.060000000000009</v>
      </c>
      <c r="H358" s="62" t="s">
        <v>165</v>
      </c>
      <c r="I358" s="68"/>
    </row>
    <row r="359" spans="1:9" s="9" customFormat="1" ht="31.5" x14ac:dyDescent="0.25">
      <c r="A359" s="140"/>
      <c r="B359" s="154"/>
      <c r="C359" s="93" t="s">
        <v>137</v>
      </c>
      <c r="D359" s="20" t="s">
        <v>285</v>
      </c>
      <c r="E359" s="14"/>
      <c r="F359" s="15"/>
      <c r="G359" s="24">
        <f t="shared" si="12"/>
        <v>22.070000000000011</v>
      </c>
      <c r="H359" s="62" t="s">
        <v>135</v>
      </c>
      <c r="I359" s="68"/>
    </row>
    <row r="360" spans="1:9" s="9" customFormat="1" x14ac:dyDescent="0.25">
      <c r="A360" s="140"/>
      <c r="B360" s="154"/>
      <c r="C360" s="19" t="s">
        <v>20</v>
      </c>
      <c r="D360" s="101" t="s">
        <v>286</v>
      </c>
      <c r="E360" s="11"/>
      <c r="F360" s="28"/>
      <c r="G360" s="24">
        <f t="shared" si="12"/>
        <v>22.080000000000013</v>
      </c>
      <c r="H360" s="62" t="s">
        <v>53</v>
      </c>
      <c r="I360" s="68"/>
    </row>
    <row r="361" spans="1:9" s="9" customFormat="1" ht="31.5" x14ac:dyDescent="0.25">
      <c r="A361" s="140"/>
      <c r="B361" s="154"/>
      <c r="C361" s="93" t="s">
        <v>140</v>
      </c>
      <c r="D361" s="20" t="s">
        <v>285</v>
      </c>
      <c r="E361" s="11"/>
      <c r="F361" s="12"/>
      <c r="G361" s="24">
        <f t="shared" si="12"/>
        <v>22.090000000000014</v>
      </c>
      <c r="H361" s="62" t="s">
        <v>166</v>
      </c>
      <c r="I361" s="68"/>
    </row>
    <row r="362" spans="1:9" s="9" customFormat="1" ht="30" x14ac:dyDescent="0.2">
      <c r="A362" s="140"/>
      <c r="B362" s="154"/>
      <c r="C362" s="19" t="s">
        <v>35</v>
      </c>
      <c r="D362" s="102" t="s">
        <v>344</v>
      </c>
      <c r="E362" s="11"/>
      <c r="F362" s="28"/>
      <c r="G362" s="24">
        <f t="shared" si="12"/>
        <v>22.100000000000016</v>
      </c>
      <c r="H362" s="62" t="s">
        <v>92</v>
      </c>
      <c r="I362" s="68"/>
    </row>
    <row r="363" spans="1:9" s="9" customFormat="1" ht="110.1" customHeight="1" x14ac:dyDescent="0.25">
      <c r="A363" s="140"/>
      <c r="B363" s="154"/>
      <c r="C363" s="93" t="s">
        <v>145</v>
      </c>
      <c r="D363" s="20" t="s">
        <v>407</v>
      </c>
      <c r="E363" s="11"/>
      <c r="F363" s="28"/>
      <c r="G363" s="24">
        <f t="shared" si="12"/>
        <v>22.110000000000017</v>
      </c>
      <c r="H363" s="62" t="s">
        <v>167</v>
      </c>
      <c r="I363" s="68"/>
    </row>
    <row r="364" spans="1:9" s="9" customFormat="1" ht="75" x14ac:dyDescent="0.2">
      <c r="A364" s="140"/>
      <c r="B364" s="154"/>
      <c r="C364" s="19" t="s">
        <v>36</v>
      </c>
      <c r="D364" s="102" t="s">
        <v>341</v>
      </c>
      <c r="E364" s="11"/>
      <c r="F364" s="28"/>
      <c r="G364" s="24">
        <f t="shared" si="12"/>
        <v>22.120000000000019</v>
      </c>
      <c r="H364" s="62" t="s">
        <v>125</v>
      </c>
      <c r="I364" s="68"/>
    </row>
    <row r="365" spans="1:9" s="9" customFormat="1" ht="60" customHeight="1" x14ac:dyDescent="0.2">
      <c r="A365" s="140"/>
      <c r="B365" s="154"/>
      <c r="C365" s="93" t="s">
        <v>146</v>
      </c>
      <c r="D365" s="102" t="s">
        <v>350</v>
      </c>
      <c r="E365" s="11"/>
      <c r="F365" s="12"/>
      <c r="G365" s="24">
        <f t="shared" si="12"/>
        <v>22.13000000000002</v>
      </c>
      <c r="H365" s="63" t="s">
        <v>168</v>
      </c>
      <c r="I365" s="68"/>
    </row>
    <row r="366" spans="1:9" s="9" customFormat="1" ht="75" x14ac:dyDescent="0.25">
      <c r="A366" s="140"/>
      <c r="B366" s="154"/>
      <c r="C366" s="93" t="s">
        <v>213</v>
      </c>
      <c r="D366" s="20" t="s">
        <v>408</v>
      </c>
      <c r="E366" s="11"/>
      <c r="F366" s="12"/>
      <c r="G366" s="24">
        <f t="shared" si="12"/>
        <v>22.140000000000022</v>
      </c>
      <c r="H366" s="63" t="s">
        <v>169</v>
      </c>
      <c r="I366" s="68"/>
    </row>
    <row r="367" spans="1:9" s="9" customFormat="1" ht="30" customHeight="1" x14ac:dyDescent="0.25">
      <c r="A367" s="140"/>
      <c r="B367" s="154"/>
      <c r="C367" s="19" t="s">
        <v>26</v>
      </c>
      <c r="D367" s="101" t="s">
        <v>409</v>
      </c>
      <c r="E367" s="11"/>
      <c r="F367" s="28"/>
      <c r="G367" s="24">
        <f t="shared" si="12"/>
        <v>22.150000000000023</v>
      </c>
      <c r="H367" s="62" t="s">
        <v>64</v>
      </c>
      <c r="I367" s="68"/>
    </row>
    <row r="368" spans="1:9" s="9" customFormat="1" ht="30" x14ac:dyDescent="0.2">
      <c r="A368" s="140"/>
      <c r="B368" s="154"/>
      <c r="C368" s="93" t="s">
        <v>174</v>
      </c>
      <c r="D368" s="102" t="s">
        <v>385</v>
      </c>
      <c r="E368" s="11"/>
      <c r="F368" s="28"/>
      <c r="G368" s="24">
        <f t="shared" si="12"/>
        <v>22.160000000000025</v>
      </c>
      <c r="H368" s="62" t="s">
        <v>175</v>
      </c>
      <c r="I368" s="68"/>
    </row>
    <row r="369" spans="1:9" s="9" customFormat="1" ht="75" customHeight="1" x14ac:dyDescent="0.2">
      <c r="A369" s="140"/>
      <c r="B369" s="154"/>
      <c r="C369" s="19" t="s">
        <v>7</v>
      </c>
      <c r="D369" s="102" t="s">
        <v>435</v>
      </c>
      <c r="E369" s="11"/>
      <c r="F369" s="28"/>
      <c r="G369" s="24">
        <f t="shared" si="12"/>
        <v>22.170000000000027</v>
      </c>
      <c r="H369" s="62" t="s">
        <v>102</v>
      </c>
      <c r="I369" s="68"/>
    </row>
    <row r="370" spans="1:9" s="9" customFormat="1" x14ac:dyDescent="0.25">
      <c r="A370" s="140"/>
      <c r="B370" s="154"/>
      <c r="C370" s="93" t="s">
        <v>214</v>
      </c>
      <c r="D370" s="20" t="s">
        <v>292</v>
      </c>
      <c r="E370" s="11"/>
      <c r="F370" s="28"/>
      <c r="G370" s="24">
        <f t="shared" si="12"/>
        <v>22.180000000000028</v>
      </c>
      <c r="H370" s="62"/>
      <c r="I370" s="68"/>
    </row>
    <row r="371" spans="1:9" s="9" customFormat="1" x14ac:dyDescent="0.2">
      <c r="A371" s="140"/>
      <c r="B371" s="154"/>
      <c r="C371" s="92" t="s">
        <v>240</v>
      </c>
      <c r="D371" s="102"/>
      <c r="E371" s="11"/>
      <c r="F371" s="28"/>
      <c r="G371" s="24">
        <f t="shared" si="12"/>
        <v>22.19000000000003</v>
      </c>
      <c r="H371" s="62" t="s">
        <v>45</v>
      </c>
      <c r="I371" s="68"/>
    </row>
    <row r="372" spans="1:9" s="9" customFormat="1" ht="60" x14ac:dyDescent="0.25">
      <c r="A372" s="140"/>
      <c r="B372" s="155"/>
      <c r="C372" s="95" t="s">
        <v>128</v>
      </c>
      <c r="D372" s="104" t="s">
        <v>285</v>
      </c>
      <c r="E372" s="14"/>
      <c r="F372" s="15"/>
      <c r="G372" s="24">
        <f t="shared" si="12"/>
        <v>22.200000000000031</v>
      </c>
      <c r="H372" s="63" t="s">
        <v>173</v>
      </c>
      <c r="I372" s="68"/>
    </row>
    <row r="373" spans="1:9" s="9" customFormat="1" ht="60" x14ac:dyDescent="0.25">
      <c r="A373" s="140"/>
      <c r="B373" s="155"/>
      <c r="C373" s="19" t="s">
        <v>223</v>
      </c>
      <c r="D373" s="101" t="s">
        <v>285</v>
      </c>
      <c r="E373" s="14"/>
      <c r="F373" s="15"/>
      <c r="G373" s="24">
        <f t="shared" si="12"/>
        <v>22.210000000000033</v>
      </c>
      <c r="H373" s="63" t="s">
        <v>225</v>
      </c>
      <c r="I373" s="68"/>
    </row>
    <row r="374" spans="1:9" s="9" customFormat="1" x14ac:dyDescent="0.25">
      <c r="A374" s="140"/>
      <c r="B374" s="155"/>
      <c r="C374" s="53" t="s">
        <v>224</v>
      </c>
      <c r="D374" s="101" t="s">
        <v>285</v>
      </c>
      <c r="E374" s="14"/>
      <c r="F374" s="15"/>
      <c r="G374" s="24">
        <f t="shared" si="12"/>
        <v>22.220000000000034</v>
      </c>
      <c r="H374" s="63" t="s">
        <v>230</v>
      </c>
      <c r="I374" s="68"/>
    </row>
    <row r="375" spans="1:9" s="9" customFormat="1" ht="30" x14ac:dyDescent="0.25">
      <c r="A375" s="140"/>
      <c r="B375" s="155"/>
      <c r="C375" s="19" t="s">
        <v>143</v>
      </c>
      <c r="D375" s="101" t="s">
        <v>285</v>
      </c>
      <c r="E375" s="14"/>
      <c r="F375" s="15"/>
      <c r="G375" s="24">
        <f t="shared" si="12"/>
        <v>22.230000000000036</v>
      </c>
      <c r="H375" s="63" t="s">
        <v>211</v>
      </c>
      <c r="I375" s="68"/>
    </row>
    <row r="376" spans="1:9" s="9" customFormat="1" ht="45" x14ac:dyDescent="0.2">
      <c r="A376" s="140"/>
      <c r="B376" s="155"/>
      <c r="C376" s="92" t="s">
        <v>241</v>
      </c>
      <c r="D376" s="102" t="s">
        <v>434</v>
      </c>
      <c r="E376" s="11"/>
      <c r="F376" s="28"/>
      <c r="G376" s="24">
        <f t="shared" si="12"/>
        <v>22.240000000000038</v>
      </c>
      <c r="H376" s="62" t="s">
        <v>212</v>
      </c>
      <c r="I376" s="68"/>
    </row>
    <row r="377" spans="1:9" s="9" customFormat="1" x14ac:dyDescent="0.25">
      <c r="A377" s="140"/>
      <c r="B377" s="155"/>
      <c r="C377" s="19" t="s">
        <v>19</v>
      </c>
      <c r="D377" s="109" t="s">
        <v>342</v>
      </c>
      <c r="E377" s="11"/>
      <c r="F377" s="28"/>
      <c r="G377" s="24">
        <f t="shared" si="12"/>
        <v>22.250000000000039</v>
      </c>
      <c r="H377" s="62" t="s">
        <v>106</v>
      </c>
      <c r="I377" s="68"/>
    </row>
    <row r="378" spans="1:9" s="9" customFormat="1" ht="24.95" customHeight="1" x14ac:dyDescent="0.25">
      <c r="A378" s="140"/>
      <c r="B378" s="155"/>
      <c r="C378" s="149" t="s">
        <v>215</v>
      </c>
      <c r="D378" s="160" t="s">
        <v>343</v>
      </c>
      <c r="E378" s="11"/>
      <c r="F378" s="12"/>
      <c r="G378" s="24">
        <f t="shared" si="12"/>
        <v>22.260000000000041</v>
      </c>
      <c r="H378" s="62" t="s">
        <v>108</v>
      </c>
      <c r="I378" s="68"/>
    </row>
    <row r="379" spans="1:9" s="9" customFormat="1" ht="24.95" customHeight="1" x14ac:dyDescent="0.25">
      <c r="A379" s="140"/>
      <c r="B379" s="155"/>
      <c r="C379" s="150"/>
      <c r="D379" s="161"/>
      <c r="E379" s="11"/>
      <c r="F379" s="12"/>
      <c r="G379" s="24">
        <f t="shared" si="12"/>
        <v>22.270000000000042</v>
      </c>
      <c r="H379" s="62" t="s">
        <v>109</v>
      </c>
      <c r="I379" s="68"/>
    </row>
    <row r="380" spans="1:9" s="9" customFormat="1" x14ac:dyDescent="0.25">
      <c r="A380" s="132">
        <v>22</v>
      </c>
      <c r="B380" s="153" t="s">
        <v>239</v>
      </c>
      <c r="C380" s="19" t="s">
        <v>113</v>
      </c>
      <c r="D380" s="108" t="s">
        <v>347</v>
      </c>
      <c r="E380" s="11"/>
      <c r="F380" s="28"/>
      <c r="G380" s="24">
        <v>22.01</v>
      </c>
      <c r="H380" s="62" t="s">
        <v>81</v>
      </c>
      <c r="I380" s="68"/>
    </row>
    <row r="381" spans="1:9" s="9" customFormat="1" x14ac:dyDescent="0.25">
      <c r="A381" s="140"/>
      <c r="B381" s="154"/>
      <c r="C381" s="19" t="s">
        <v>21</v>
      </c>
      <c r="D381" s="101" t="s">
        <v>348</v>
      </c>
      <c r="E381" s="11"/>
      <c r="F381" s="28"/>
      <c r="G381" s="24">
        <f>G380+0.01</f>
        <v>22.020000000000003</v>
      </c>
      <c r="H381" s="62" t="s">
        <v>74</v>
      </c>
      <c r="I381" s="68"/>
    </row>
    <row r="382" spans="1:9" s="9" customFormat="1" x14ac:dyDescent="0.2">
      <c r="A382" s="140"/>
      <c r="B382" s="154"/>
      <c r="C382" s="19" t="s">
        <v>114</v>
      </c>
      <c r="D382" s="110" t="s">
        <v>451</v>
      </c>
      <c r="E382" s="11"/>
      <c r="F382" s="28"/>
      <c r="G382" s="24">
        <f t="shared" ref="G382:G406" si="13">G381+0.01</f>
        <v>22.030000000000005</v>
      </c>
      <c r="H382" s="62" t="s">
        <v>75</v>
      </c>
      <c r="I382" s="68"/>
    </row>
    <row r="383" spans="1:9" s="9" customFormat="1" ht="45" x14ac:dyDescent="0.25">
      <c r="A383" s="140"/>
      <c r="B383" s="154"/>
      <c r="C383" s="19" t="s">
        <v>5</v>
      </c>
      <c r="D383" s="101" t="s">
        <v>282</v>
      </c>
      <c r="E383" s="14"/>
      <c r="F383" s="51"/>
      <c r="G383" s="24">
        <f t="shared" si="13"/>
        <v>22.040000000000006</v>
      </c>
      <c r="H383" s="62" t="s">
        <v>210</v>
      </c>
      <c r="I383" s="68"/>
    </row>
    <row r="384" spans="1:9" s="9" customFormat="1" x14ac:dyDescent="0.25">
      <c r="A384" s="140"/>
      <c r="B384" s="154"/>
      <c r="C384" s="93" t="s">
        <v>136</v>
      </c>
      <c r="D384" s="20" t="s">
        <v>283</v>
      </c>
      <c r="E384" s="14"/>
      <c r="F384" s="15"/>
      <c r="G384" s="24">
        <f t="shared" si="13"/>
        <v>22.050000000000008</v>
      </c>
      <c r="H384" s="62" t="s">
        <v>164</v>
      </c>
      <c r="I384" s="68"/>
    </row>
    <row r="385" spans="1:9" s="9" customFormat="1" x14ac:dyDescent="0.25">
      <c r="A385" s="140"/>
      <c r="B385" s="154"/>
      <c r="C385" s="93" t="s">
        <v>238</v>
      </c>
      <c r="D385" s="20" t="s">
        <v>284</v>
      </c>
      <c r="E385" s="14"/>
      <c r="F385" s="15"/>
      <c r="G385" s="24">
        <f t="shared" si="13"/>
        <v>22.060000000000009</v>
      </c>
      <c r="H385" s="62" t="s">
        <v>165</v>
      </c>
      <c r="I385" s="68"/>
    </row>
    <row r="386" spans="1:9" s="9" customFormat="1" ht="31.5" x14ac:dyDescent="0.25">
      <c r="A386" s="140"/>
      <c r="B386" s="154"/>
      <c r="C386" s="93" t="s">
        <v>137</v>
      </c>
      <c r="D386" s="20" t="s">
        <v>285</v>
      </c>
      <c r="E386" s="14"/>
      <c r="F386" s="15"/>
      <c r="G386" s="24">
        <f t="shared" si="13"/>
        <v>22.070000000000011</v>
      </c>
      <c r="H386" s="62" t="s">
        <v>135</v>
      </c>
      <c r="I386" s="68"/>
    </row>
    <row r="387" spans="1:9" s="9" customFormat="1" x14ac:dyDescent="0.25">
      <c r="A387" s="140"/>
      <c r="B387" s="154"/>
      <c r="C387" s="19" t="s">
        <v>20</v>
      </c>
      <c r="D387" s="101" t="s">
        <v>286</v>
      </c>
      <c r="E387" s="11"/>
      <c r="F387" s="28"/>
      <c r="G387" s="24">
        <f t="shared" si="13"/>
        <v>22.080000000000013</v>
      </c>
      <c r="H387" s="62" t="s">
        <v>53</v>
      </c>
      <c r="I387" s="68"/>
    </row>
    <row r="388" spans="1:9" s="9" customFormat="1" ht="31.5" x14ac:dyDescent="0.25">
      <c r="A388" s="140"/>
      <c r="B388" s="154"/>
      <c r="C388" s="93" t="s">
        <v>140</v>
      </c>
      <c r="D388" s="20" t="s">
        <v>285</v>
      </c>
      <c r="E388" s="11"/>
      <c r="F388" s="12"/>
      <c r="G388" s="24">
        <f t="shared" si="13"/>
        <v>22.090000000000014</v>
      </c>
      <c r="H388" s="62" t="s">
        <v>166</v>
      </c>
      <c r="I388" s="68"/>
    </row>
    <row r="389" spans="1:9" s="9" customFormat="1" ht="30" x14ac:dyDescent="0.2">
      <c r="A389" s="140"/>
      <c r="B389" s="154"/>
      <c r="C389" s="19" t="s">
        <v>35</v>
      </c>
      <c r="D389" s="102" t="s">
        <v>344</v>
      </c>
      <c r="E389" s="11"/>
      <c r="F389" s="28"/>
      <c r="G389" s="24">
        <f t="shared" si="13"/>
        <v>22.100000000000016</v>
      </c>
      <c r="H389" s="62" t="s">
        <v>92</v>
      </c>
      <c r="I389" s="68"/>
    </row>
    <row r="390" spans="1:9" s="9" customFormat="1" ht="120" x14ac:dyDescent="0.25">
      <c r="A390" s="140"/>
      <c r="B390" s="154"/>
      <c r="C390" s="93" t="s">
        <v>145</v>
      </c>
      <c r="D390" s="20" t="s">
        <v>436</v>
      </c>
      <c r="E390" s="11"/>
      <c r="F390" s="28"/>
      <c r="G390" s="24">
        <f t="shared" si="13"/>
        <v>22.110000000000017</v>
      </c>
      <c r="H390" s="62" t="s">
        <v>167</v>
      </c>
      <c r="I390" s="68"/>
    </row>
    <row r="391" spans="1:9" s="9" customFormat="1" ht="75" x14ac:dyDescent="0.2">
      <c r="A391" s="140"/>
      <c r="B391" s="154"/>
      <c r="C391" s="19" t="s">
        <v>36</v>
      </c>
      <c r="D391" s="102" t="s">
        <v>349</v>
      </c>
      <c r="E391" s="11"/>
      <c r="F391" s="28"/>
      <c r="G391" s="24">
        <f t="shared" si="13"/>
        <v>22.120000000000019</v>
      </c>
      <c r="H391" s="62" t="s">
        <v>125</v>
      </c>
      <c r="I391" s="68"/>
    </row>
    <row r="392" spans="1:9" s="9" customFormat="1" ht="30.75" x14ac:dyDescent="0.25">
      <c r="A392" s="140"/>
      <c r="B392" s="154"/>
      <c r="C392" s="93" t="s">
        <v>146</v>
      </c>
      <c r="D392" s="102" t="s">
        <v>386</v>
      </c>
      <c r="E392" s="11"/>
      <c r="F392" s="12"/>
      <c r="G392" s="24">
        <f t="shared" si="13"/>
        <v>22.13000000000002</v>
      </c>
      <c r="H392" s="63" t="s">
        <v>168</v>
      </c>
      <c r="I392" s="68"/>
    </row>
    <row r="393" spans="1:9" s="9" customFormat="1" ht="45" x14ac:dyDescent="0.25">
      <c r="A393" s="140"/>
      <c r="B393" s="154"/>
      <c r="C393" s="93" t="s">
        <v>213</v>
      </c>
      <c r="D393" s="20" t="s">
        <v>387</v>
      </c>
      <c r="E393" s="11"/>
      <c r="F393" s="12"/>
      <c r="G393" s="24">
        <f t="shared" si="13"/>
        <v>22.140000000000022</v>
      </c>
      <c r="H393" s="63" t="s">
        <v>169</v>
      </c>
      <c r="I393" s="68"/>
    </row>
    <row r="394" spans="1:9" s="9" customFormat="1" ht="30" x14ac:dyDescent="0.25">
      <c r="A394" s="140"/>
      <c r="B394" s="154"/>
      <c r="C394" s="19" t="s">
        <v>26</v>
      </c>
      <c r="D394" s="101" t="s">
        <v>354</v>
      </c>
      <c r="E394" s="11"/>
      <c r="F394" s="28"/>
      <c r="G394" s="24">
        <f t="shared" si="13"/>
        <v>22.150000000000023</v>
      </c>
      <c r="H394" s="62" t="s">
        <v>64</v>
      </c>
      <c r="I394" s="68"/>
    </row>
    <row r="395" spans="1:9" s="9" customFormat="1" ht="30" x14ac:dyDescent="0.2">
      <c r="A395" s="140"/>
      <c r="B395" s="154"/>
      <c r="C395" s="93" t="s">
        <v>174</v>
      </c>
      <c r="D395" s="102" t="s">
        <v>410</v>
      </c>
      <c r="E395" s="11"/>
      <c r="F395" s="28"/>
      <c r="G395" s="24">
        <f t="shared" si="13"/>
        <v>22.160000000000025</v>
      </c>
      <c r="H395" s="62" t="s">
        <v>175</v>
      </c>
      <c r="I395" s="68"/>
    </row>
    <row r="396" spans="1:9" s="9" customFormat="1" ht="30" x14ac:dyDescent="0.2">
      <c r="A396" s="140"/>
      <c r="B396" s="154"/>
      <c r="C396" s="19" t="s">
        <v>7</v>
      </c>
      <c r="D396" s="102" t="s">
        <v>353</v>
      </c>
      <c r="E396" s="11"/>
      <c r="F396" s="28"/>
      <c r="G396" s="24">
        <f t="shared" si="13"/>
        <v>22.170000000000027</v>
      </c>
      <c r="H396" s="62" t="s">
        <v>102</v>
      </c>
      <c r="I396" s="68"/>
    </row>
    <row r="397" spans="1:9" s="9" customFormat="1" x14ac:dyDescent="0.25">
      <c r="A397" s="140"/>
      <c r="B397" s="154"/>
      <c r="C397" s="93" t="s">
        <v>214</v>
      </c>
      <c r="D397" s="20" t="s">
        <v>292</v>
      </c>
      <c r="E397" s="11"/>
      <c r="F397" s="28"/>
      <c r="G397" s="24">
        <f t="shared" si="13"/>
        <v>22.180000000000028</v>
      </c>
      <c r="H397" s="62"/>
      <c r="I397" s="68"/>
    </row>
    <row r="398" spans="1:9" s="9" customFormat="1" x14ac:dyDescent="0.2">
      <c r="A398" s="140"/>
      <c r="B398" s="154"/>
      <c r="C398" s="92" t="s">
        <v>240</v>
      </c>
      <c r="D398" s="102"/>
      <c r="E398" s="11"/>
      <c r="F398" s="28"/>
      <c r="G398" s="24">
        <f t="shared" si="13"/>
        <v>22.19000000000003</v>
      </c>
      <c r="H398" s="62" t="s">
        <v>45</v>
      </c>
      <c r="I398" s="68"/>
    </row>
    <row r="399" spans="1:9" s="9" customFormat="1" ht="60" x14ac:dyDescent="0.25">
      <c r="A399" s="140"/>
      <c r="B399" s="155"/>
      <c r="C399" s="95" t="s">
        <v>128</v>
      </c>
      <c r="D399" s="104" t="s">
        <v>285</v>
      </c>
      <c r="E399" s="14"/>
      <c r="F399" s="15"/>
      <c r="G399" s="24">
        <f t="shared" si="13"/>
        <v>22.200000000000031</v>
      </c>
      <c r="H399" s="63" t="s">
        <v>173</v>
      </c>
      <c r="I399" s="68"/>
    </row>
    <row r="400" spans="1:9" s="9" customFormat="1" ht="60" x14ac:dyDescent="0.25">
      <c r="A400" s="140"/>
      <c r="B400" s="155"/>
      <c r="C400" s="19" t="s">
        <v>223</v>
      </c>
      <c r="D400" s="101" t="s">
        <v>285</v>
      </c>
      <c r="E400" s="14"/>
      <c r="F400" s="15"/>
      <c r="G400" s="24">
        <f t="shared" si="13"/>
        <v>22.210000000000033</v>
      </c>
      <c r="H400" s="63" t="s">
        <v>225</v>
      </c>
      <c r="I400" s="68"/>
    </row>
    <row r="401" spans="1:9" s="9" customFormat="1" x14ac:dyDescent="0.25">
      <c r="A401" s="140"/>
      <c r="B401" s="155"/>
      <c r="C401" s="53" t="s">
        <v>224</v>
      </c>
      <c r="D401" s="101" t="s">
        <v>285</v>
      </c>
      <c r="E401" s="14"/>
      <c r="F401" s="15"/>
      <c r="G401" s="24">
        <f t="shared" si="13"/>
        <v>22.220000000000034</v>
      </c>
      <c r="H401" s="63" t="s">
        <v>230</v>
      </c>
      <c r="I401" s="68"/>
    </row>
    <row r="402" spans="1:9" s="9" customFormat="1" ht="30" x14ac:dyDescent="0.25">
      <c r="A402" s="140"/>
      <c r="B402" s="155"/>
      <c r="C402" s="19" t="s">
        <v>143</v>
      </c>
      <c r="D402" s="101" t="s">
        <v>285</v>
      </c>
      <c r="E402" s="14"/>
      <c r="F402" s="15"/>
      <c r="G402" s="24">
        <f t="shared" si="13"/>
        <v>22.230000000000036</v>
      </c>
      <c r="H402" s="63" t="s">
        <v>211</v>
      </c>
      <c r="I402" s="68"/>
    </row>
    <row r="403" spans="1:9" s="9" customFormat="1" x14ac:dyDescent="0.25">
      <c r="A403" s="140"/>
      <c r="B403" s="155"/>
      <c r="C403" s="92" t="s">
        <v>241</v>
      </c>
      <c r="D403" s="115" t="s">
        <v>412</v>
      </c>
      <c r="E403" s="11"/>
      <c r="F403" s="28"/>
      <c r="G403" s="24">
        <f t="shared" si="13"/>
        <v>22.240000000000038</v>
      </c>
      <c r="H403" s="62" t="s">
        <v>212</v>
      </c>
      <c r="I403" s="68"/>
    </row>
    <row r="404" spans="1:9" s="9" customFormat="1" x14ac:dyDescent="0.25">
      <c r="A404" s="140"/>
      <c r="B404" s="155"/>
      <c r="C404" s="19" t="s">
        <v>19</v>
      </c>
      <c r="D404" s="109" t="s">
        <v>355</v>
      </c>
      <c r="E404" s="11"/>
      <c r="F404" s="28"/>
      <c r="G404" s="24">
        <f t="shared" si="13"/>
        <v>22.250000000000039</v>
      </c>
      <c r="H404" s="62" t="s">
        <v>106</v>
      </c>
      <c r="I404" s="68"/>
    </row>
    <row r="405" spans="1:9" s="9" customFormat="1" ht="24.95" customHeight="1" x14ac:dyDescent="0.25">
      <c r="A405" s="140"/>
      <c r="B405" s="155"/>
      <c r="C405" s="149" t="s">
        <v>215</v>
      </c>
      <c r="D405" s="160" t="s">
        <v>343</v>
      </c>
      <c r="E405" s="11"/>
      <c r="F405" s="12"/>
      <c r="G405" s="24">
        <f t="shared" si="13"/>
        <v>22.260000000000041</v>
      </c>
      <c r="H405" s="62" t="s">
        <v>108</v>
      </c>
      <c r="I405" s="68"/>
    </row>
    <row r="406" spans="1:9" s="9" customFormat="1" ht="24.95" customHeight="1" x14ac:dyDescent="0.25">
      <c r="A406" s="140"/>
      <c r="B406" s="155"/>
      <c r="C406" s="150"/>
      <c r="D406" s="161"/>
      <c r="E406" s="11"/>
      <c r="F406" s="12"/>
      <c r="G406" s="24">
        <f t="shared" si="13"/>
        <v>22.270000000000042</v>
      </c>
      <c r="H406" s="62" t="s">
        <v>109</v>
      </c>
      <c r="I406" s="68"/>
    </row>
    <row r="407" spans="1:9" s="9" customFormat="1" x14ac:dyDescent="0.25">
      <c r="A407" s="132">
        <v>22</v>
      </c>
      <c r="B407" s="153" t="s">
        <v>239</v>
      </c>
      <c r="C407" s="19" t="s">
        <v>113</v>
      </c>
      <c r="D407" s="108" t="s">
        <v>356</v>
      </c>
      <c r="E407" s="11"/>
      <c r="F407" s="28"/>
      <c r="G407" s="24">
        <v>22.01</v>
      </c>
      <c r="H407" s="62" t="s">
        <v>81</v>
      </c>
      <c r="I407" s="68"/>
    </row>
    <row r="408" spans="1:9" s="9" customFormat="1" x14ac:dyDescent="0.25">
      <c r="A408" s="140"/>
      <c r="B408" s="154"/>
      <c r="C408" s="19" t="s">
        <v>21</v>
      </c>
      <c r="D408" s="101" t="s">
        <v>357</v>
      </c>
      <c r="E408" s="11"/>
      <c r="F408" s="28"/>
      <c r="G408" s="24">
        <f>G407+0.01</f>
        <v>22.020000000000003</v>
      </c>
      <c r="H408" s="62" t="s">
        <v>74</v>
      </c>
      <c r="I408" s="68"/>
    </row>
    <row r="409" spans="1:9" s="9" customFormat="1" x14ac:dyDescent="0.2">
      <c r="A409" s="140"/>
      <c r="B409" s="154"/>
      <c r="C409" s="19" t="s">
        <v>114</v>
      </c>
      <c r="D409" s="110" t="s">
        <v>451</v>
      </c>
      <c r="E409" s="11"/>
      <c r="F409" s="28"/>
      <c r="G409" s="24">
        <f t="shared" ref="G409:G433" si="14">G408+0.01</f>
        <v>22.030000000000005</v>
      </c>
      <c r="H409" s="62" t="s">
        <v>75</v>
      </c>
      <c r="I409" s="68"/>
    </row>
    <row r="410" spans="1:9" s="9" customFormat="1" ht="45" x14ac:dyDescent="0.25">
      <c r="A410" s="140"/>
      <c r="B410" s="154"/>
      <c r="C410" s="19" t="s">
        <v>5</v>
      </c>
      <c r="D410" s="101" t="s">
        <v>282</v>
      </c>
      <c r="E410" s="14"/>
      <c r="F410" s="51"/>
      <c r="G410" s="24">
        <f t="shared" si="14"/>
        <v>22.040000000000006</v>
      </c>
      <c r="H410" s="62" t="s">
        <v>210</v>
      </c>
      <c r="I410" s="68"/>
    </row>
    <row r="411" spans="1:9" s="9" customFormat="1" x14ac:dyDescent="0.25">
      <c r="A411" s="140"/>
      <c r="B411" s="154"/>
      <c r="C411" s="93" t="s">
        <v>136</v>
      </c>
      <c r="D411" s="20" t="s">
        <v>283</v>
      </c>
      <c r="E411" s="14"/>
      <c r="F411" s="15"/>
      <c r="G411" s="24">
        <f t="shared" si="14"/>
        <v>22.050000000000008</v>
      </c>
      <c r="H411" s="62" t="s">
        <v>164</v>
      </c>
      <c r="I411" s="68"/>
    </row>
    <row r="412" spans="1:9" s="9" customFormat="1" x14ac:dyDescent="0.25">
      <c r="A412" s="140"/>
      <c r="B412" s="154"/>
      <c r="C412" s="93" t="s">
        <v>238</v>
      </c>
      <c r="D412" s="20" t="s">
        <v>284</v>
      </c>
      <c r="E412" s="14"/>
      <c r="F412" s="15"/>
      <c r="G412" s="24">
        <f t="shared" si="14"/>
        <v>22.060000000000009</v>
      </c>
      <c r="H412" s="62" t="s">
        <v>165</v>
      </c>
      <c r="I412" s="68"/>
    </row>
    <row r="413" spans="1:9" s="9" customFormat="1" ht="31.5" x14ac:dyDescent="0.25">
      <c r="A413" s="140"/>
      <c r="B413" s="154"/>
      <c r="C413" s="93" t="s">
        <v>137</v>
      </c>
      <c r="D413" s="20" t="s">
        <v>285</v>
      </c>
      <c r="E413" s="14"/>
      <c r="F413" s="15"/>
      <c r="G413" s="24">
        <f t="shared" si="14"/>
        <v>22.070000000000011</v>
      </c>
      <c r="H413" s="62" t="s">
        <v>135</v>
      </c>
      <c r="I413" s="68"/>
    </row>
    <row r="414" spans="1:9" s="9" customFormat="1" x14ac:dyDescent="0.25">
      <c r="A414" s="140"/>
      <c r="B414" s="154"/>
      <c r="C414" s="19" t="s">
        <v>20</v>
      </c>
      <c r="D414" s="101" t="s">
        <v>286</v>
      </c>
      <c r="E414" s="11"/>
      <c r="F414" s="28"/>
      <c r="G414" s="24">
        <f t="shared" si="14"/>
        <v>22.080000000000013</v>
      </c>
      <c r="H414" s="62" t="s">
        <v>53</v>
      </c>
      <c r="I414" s="68"/>
    </row>
    <row r="415" spans="1:9" s="9" customFormat="1" ht="31.5" x14ac:dyDescent="0.25">
      <c r="A415" s="140"/>
      <c r="B415" s="154"/>
      <c r="C415" s="93" t="s">
        <v>140</v>
      </c>
      <c r="D415" s="20" t="s">
        <v>285</v>
      </c>
      <c r="E415" s="11"/>
      <c r="F415" s="12"/>
      <c r="G415" s="24">
        <f t="shared" si="14"/>
        <v>22.090000000000014</v>
      </c>
      <c r="H415" s="62" t="s">
        <v>166</v>
      </c>
      <c r="I415" s="68"/>
    </row>
    <row r="416" spans="1:9" s="9" customFormat="1" ht="30" x14ac:dyDescent="0.2">
      <c r="A416" s="140"/>
      <c r="B416" s="154"/>
      <c r="C416" s="19" t="s">
        <v>35</v>
      </c>
      <c r="D416" s="102" t="s">
        <v>344</v>
      </c>
      <c r="E416" s="11"/>
      <c r="F416" s="28"/>
      <c r="G416" s="24">
        <f t="shared" si="14"/>
        <v>22.100000000000016</v>
      </c>
      <c r="H416" s="62" t="s">
        <v>92</v>
      </c>
      <c r="I416" s="68"/>
    </row>
    <row r="417" spans="1:9" s="9" customFormat="1" ht="120" x14ac:dyDescent="0.25">
      <c r="A417" s="140"/>
      <c r="B417" s="154"/>
      <c r="C417" s="93" t="s">
        <v>145</v>
      </c>
      <c r="D417" s="20" t="s">
        <v>436</v>
      </c>
      <c r="E417" s="11"/>
      <c r="F417" s="28"/>
      <c r="G417" s="24">
        <f t="shared" si="14"/>
        <v>22.110000000000017</v>
      </c>
      <c r="H417" s="62" t="s">
        <v>167</v>
      </c>
      <c r="I417" s="68"/>
    </row>
    <row r="418" spans="1:9" s="9" customFormat="1" ht="75" x14ac:dyDescent="0.2">
      <c r="A418" s="140"/>
      <c r="B418" s="154"/>
      <c r="C418" s="19" t="s">
        <v>36</v>
      </c>
      <c r="D418" s="102" t="s">
        <v>349</v>
      </c>
      <c r="E418" s="11"/>
      <c r="F418" s="28"/>
      <c r="G418" s="24">
        <f t="shared" si="14"/>
        <v>22.120000000000019</v>
      </c>
      <c r="H418" s="62" t="s">
        <v>125</v>
      </c>
      <c r="I418" s="68"/>
    </row>
    <row r="419" spans="1:9" s="9" customFormat="1" ht="30" x14ac:dyDescent="0.2">
      <c r="A419" s="140"/>
      <c r="B419" s="154"/>
      <c r="C419" s="93" t="s">
        <v>146</v>
      </c>
      <c r="D419" s="102" t="s">
        <v>351</v>
      </c>
      <c r="E419" s="11"/>
      <c r="F419" s="12"/>
      <c r="G419" s="24">
        <f t="shared" si="14"/>
        <v>22.13000000000002</v>
      </c>
      <c r="H419" s="63" t="s">
        <v>168</v>
      </c>
      <c r="I419" s="68"/>
    </row>
    <row r="420" spans="1:9" s="9" customFormat="1" ht="30" x14ac:dyDescent="0.25">
      <c r="A420" s="140"/>
      <c r="B420" s="154"/>
      <c r="C420" s="93" t="s">
        <v>213</v>
      </c>
      <c r="D420" s="20" t="s">
        <v>352</v>
      </c>
      <c r="E420" s="11"/>
      <c r="F420" s="12"/>
      <c r="G420" s="24">
        <f t="shared" si="14"/>
        <v>22.140000000000022</v>
      </c>
      <c r="H420" s="63" t="s">
        <v>169</v>
      </c>
      <c r="I420" s="68"/>
    </row>
    <row r="421" spans="1:9" s="9" customFormat="1" ht="30" x14ac:dyDescent="0.25">
      <c r="A421" s="140"/>
      <c r="B421" s="154"/>
      <c r="C421" s="19" t="s">
        <v>26</v>
      </c>
      <c r="D421" s="101" t="s">
        <v>354</v>
      </c>
      <c r="E421" s="11"/>
      <c r="F421" s="28"/>
      <c r="G421" s="24">
        <f t="shared" si="14"/>
        <v>22.150000000000023</v>
      </c>
      <c r="H421" s="62" t="s">
        <v>64</v>
      </c>
      <c r="I421" s="68"/>
    </row>
    <row r="422" spans="1:9" s="9" customFormat="1" ht="30" x14ac:dyDescent="0.2">
      <c r="A422" s="140"/>
      <c r="B422" s="154"/>
      <c r="C422" s="93" t="s">
        <v>174</v>
      </c>
      <c r="D422" s="102" t="s">
        <v>411</v>
      </c>
      <c r="E422" s="11"/>
      <c r="F422" s="28"/>
      <c r="G422" s="24">
        <f t="shared" si="14"/>
        <v>22.160000000000025</v>
      </c>
      <c r="H422" s="62" t="s">
        <v>175</v>
      </c>
      <c r="I422" s="68"/>
    </row>
    <row r="423" spans="1:9" s="9" customFormat="1" ht="30" x14ac:dyDescent="0.2">
      <c r="A423" s="140"/>
      <c r="B423" s="154"/>
      <c r="C423" s="19" t="s">
        <v>7</v>
      </c>
      <c r="D423" s="102" t="s">
        <v>353</v>
      </c>
      <c r="E423" s="11"/>
      <c r="F423" s="28"/>
      <c r="G423" s="24">
        <f t="shared" si="14"/>
        <v>22.170000000000027</v>
      </c>
      <c r="H423" s="62" t="s">
        <v>102</v>
      </c>
      <c r="I423" s="68"/>
    </row>
    <row r="424" spans="1:9" s="9" customFormat="1" x14ac:dyDescent="0.25">
      <c r="A424" s="140"/>
      <c r="B424" s="154"/>
      <c r="C424" s="93" t="s">
        <v>214</v>
      </c>
      <c r="D424" s="20" t="s">
        <v>292</v>
      </c>
      <c r="E424" s="11"/>
      <c r="F424" s="28"/>
      <c r="G424" s="24">
        <f t="shared" si="14"/>
        <v>22.180000000000028</v>
      </c>
      <c r="H424" s="62"/>
      <c r="I424" s="68"/>
    </row>
    <row r="425" spans="1:9" s="9" customFormat="1" x14ac:dyDescent="0.2">
      <c r="A425" s="140"/>
      <c r="B425" s="154"/>
      <c r="C425" s="92" t="s">
        <v>240</v>
      </c>
      <c r="D425" s="102"/>
      <c r="E425" s="11"/>
      <c r="F425" s="28"/>
      <c r="G425" s="24">
        <f t="shared" si="14"/>
        <v>22.19000000000003</v>
      </c>
      <c r="H425" s="62" t="s">
        <v>45</v>
      </c>
      <c r="I425" s="68"/>
    </row>
    <row r="426" spans="1:9" s="9" customFormat="1" ht="60" x14ac:dyDescent="0.25">
      <c r="A426" s="140"/>
      <c r="B426" s="155"/>
      <c r="C426" s="95" t="s">
        <v>128</v>
      </c>
      <c r="D426" s="104" t="s">
        <v>285</v>
      </c>
      <c r="E426" s="14"/>
      <c r="F426" s="15"/>
      <c r="G426" s="24">
        <f t="shared" si="14"/>
        <v>22.200000000000031</v>
      </c>
      <c r="H426" s="63" t="s">
        <v>173</v>
      </c>
      <c r="I426" s="68"/>
    </row>
    <row r="427" spans="1:9" s="9" customFormat="1" ht="60" x14ac:dyDescent="0.25">
      <c r="A427" s="140"/>
      <c r="B427" s="155"/>
      <c r="C427" s="19" t="s">
        <v>223</v>
      </c>
      <c r="D427" s="101" t="s">
        <v>285</v>
      </c>
      <c r="E427" s="14"/>
      <c r="F427" s="15"/>
      <c r="G427" s="24">
        <f t="shared" si="14"/>
        <v>22.210000000000033</v>
      </c>
      <c r="H427" s="63" t="s">
        <v>225</v>
      </c>
      <c r="I427" s="68"/>
    </row>
    <row r="428" spans="1:9" s="9" customFormat="1" x14ac:dyDescent="0.25">
      <c r="A428" s="140"/>
      <c r="B428" s="155"/>
      <c r="C428" s="53" t="s">
        <v>224</v>
      </c>
      <c r="D428" s="101" t="s">
        <v>285</v>
      </c>
      <c r="E428" s="14"/>
      <c r="F428" s="15"/>
      <c r="G428" s="24">
        <f t="shared" si="14"/>
        <v>22.220000000000034</v>
      </c>
      <c r="H428" s="63" t="s">
        <v>230</v>
      </c>
      <c r="I428" s="68"/>
    </row>
    <row r="429" spans="1:9" s="9" customFormat="1" ht="30" x14ac:dyDescent="0.25">
      <c r="A429" s="140"/>
      <c r="B429" s="155"/>
      <c r="C429" s="19" t="s">
        <v>143</v>
      </c>
      <c r="D429" s="101" t="s">
        <v>285</v>
      </c>
      <c r="E429" s="14"/>
      <c r="F429" s="15"/>
      <c r="G429" s="24">
        <f t="shared" si="14"/>
        <v>22.230000000000036</v>
      </c>
      <c r="H429" s="63" t="s">
        <v>211</v>
      </c>
      <c r="I429" s="68"/>
    </row>
    <row r="430" spans="1:9" s="9" customFormat="1" x14ac:dyDescent="0.25">
      <c r="A430" s="140"/>
      <c r="B430" s="155"/>
      <c r="C430" s="92" t="s">
        <v>241</v>
      </c>
      <c r="D430" s="115" t="s">
        <v>412</v>
      </c>
      <c r="E430" s="11"/>
      <c r="F430" s="28"/>
      <c r="G430" s="24">
        <f t="shared" si="14"/>
        <v>22.240000000000038</v>
      </c>
      <c r="H430" s="62" t="s">
        <v>212</v>
      </c>
      <c r="I430" s="68"/>
    </row>
    <row r="431" spans="1:9" s="9" customFormat="1" x14ac:dyDescent="0.25">
      <c r="A431" s="140"/>
      <c r="B431" s="155"/>
      <c r="C431" s="19" t="s">
        <v>19</v>
      </c>
      <c r="D431" s="109" t="s">
        <v>355</v>
      </c>
      <c r="E431" s="11"/>
      <c r="F431" s="28"/>
      <c r="G431" s="24">
        <f t="shared" si="14"/>
        <v>22.250000000000039</v>
      </c>
      <c r="H431" s="62" t="s">
        <v>106</v>
      </c>
      <c r="I431" s="68"/>
    </row>
    <row r="432" spans="1:9" s="9" customFormat="1" ht="24.95" customHeight="1" x14ac:dyDescent="0.25">
      <c r="A432" s="140"/>
      <c r="B432" s="155"/>
      <c r="C432" s="149" t="s">
        <v>215</v>
      </c>
      <c r="D432" s="160" t="s">
        <v>343</v>
      </c>
      <c r="E432" s="11"/>
      <c r="F432" s="12"/>
      <c r="G432" s="24">
        <f t="shared" si="14"/>
        <v>22.260000000000041</v>
      </c>
      <c r="H432" s="62" t="s">
        <v>108</v>
      </c>
      <c r="I432" s="68"/>
    </row>
    <row r="433" spans="1:9" s="9" customFormat="1" ht="24.95" customHeight="1" x14ac:dyDescent="0.25">
      <c r="A433" s="140"/>
      <c r="B433" s="155"/>
      <c r="C433" s="150"/>
      <c r="D433" s="161"/>
      <c r="E433" s="11"/>
      <c r="F433" s="12"/>
      <c r="G433" s="24">
        <f t="shared" si="14"/>
        <v>22.270000000000042</v>
      </c>
      <c r="H433" s="62" t="s">
        <v>109</v>
      </c>
      <c r="I433" s="68"/>
    </row>
    <row r="434" spans="1:9" s="9" customFormat="1" ht="20.100000000000001" customHeight="1" x14ac:dyDescent="0.25">
      <c r="A434" s="136">
        <v>23</v>
      </c>
      <c r="B434" s="170" t="s">
        <v>18</v>
      </c>
      <c r="C434" s="30" t="s">
        <v>113</v>
      </c>
      <c r="D434" s="47" t="s">
        <v>358</v>
      </c>
      <c r="E434" s="29"/>
      <c r="F434" s="31"/>
      <c r="G434" s="32">
        <v>23.01</v>
      </c>
      <c r="H434" s="59" t="s">
        <v>77</v>
      </c>
      <c r="I434" s="68"/>
    </row>
    <row r="435" spans="1:9" s="9" customFormat="1" ht="20.100000000000001" customHeight="1" x14ac:dyDescent="0.25">
      <c r="A435" s="137"/>
      <c r="B435" s="171"/>
      <c r="C435" s="30" t="s">
        <v>114</v>
      </c>
      <c r="D435" s="111" t="s">
        <v>359</v>
      </c>
      <c r="E435" s="29"/>
      <c r="F435" s="31"/>
      <c r="G435" s="32">
        <f>G434+0.01</f>
        <v>23.020000000000003</v>
      </c>
      <c r="H435" s="59" t="s">
        <v>52</v>
      </c>
      <c r="I435" s="68"/>
    </row>
    <row r="436" spans="1:9" s="48" customFormat="1" ht="45" x14ac:dyDescent="0.25">
      <c r="A436" s="137"/>
      <c r="B436" s="171"/>
      <c r="C436" s="30" t="s">
        <v>5</v>
      </c>
      <c r="D436" s="47" t="s">
        <v>360</v>
      </c>
      <c r="E436" s="43"/>
      <c r="F436" s="44"/>
      <c r="G436" s="32">
        <f t="shared" ref="G436:G461" si="15">G435+0.01</f>
        <v>23.030000000000005</v>
      </c>
      <c r="H436" s="59" t="s">
        <v>229</v>
      </c>
      <c r="I436" s="69"/>
    </row>
    <row r="437" spans="1:9" s="48" customFormat="1" x14ac:dyDescent="0.25">
      <c r="A437" s="137"/>
      <c r="B437" s="171"/>
      <c r="C437" s="40" t="s">
        <v>136</v>
      </c>
      <c r="D437" s="47" t="s">
        <v>361</v>
      </c>
      <c r="E437" s="43"/>
      <c r="F437" s="44"/>
      <c r="G437" s="32">
        <f t="shared" si="15"/>
        <v>23.040000000000006</v>
      </c>
      <c r="H437" s="59" t="s">
        <v>164</v>
      </c>
      <c r="I437" s="69"/>
    </row>
    <row r="438" spans="1:9" s="48" customFormat="1" x14ac:dyDescent="0.25">
      <c r="A438" s="137"/>
      <c r="B438" s="171"/>
      <c r="C438" s="40" t="s">
        <v>238</v>
      </c>
      <c r="D438" s="47" t="s">
        <v>362</v>
      </c>
      <c r="E438" s="43"/>
      <c r="F438" s="44"/>
      <c r="G438" s="32">
        <f t="shared" si="15"/>
        <v>23.050000000000008</v>
      </c>
      <c r="H438" s="59" t="s">
        <v>165</v>
      </c>
      <c r="I438" s="69"/>
    </row>
    <row r="439" spans="1:9" s="48" customFormat="1" ht="31.5" x14ac:dyDescent="0.25">
      <c r="A439" s="137"/>
      <c r="B439" s="171"/>
      <c r="C439" s="40" t="s">
        <v>137</v>
      </c>
      <c r="D439" s="104" t="s">
        <v>285</v>
      </c>
      <c r="E439" s="43"/>
      <c r="F439" s="44"/>
      <c r="G439" s="32">
        <f t="shared" si="15"/>
        <v>23.060000000000009</v>
      </c>
      <c r="H439" s="59" t="s">
        <v>135</v>
      </c>
      <c r="I439" s="69"/>
    </row>
    <row r="440" spans="1:9" s="9" customFormat="1" ht="21" customHeight="1" x14ac:dyDescent="0.25">
      <c r="A440" s="138"/>
      <c r="B440" s="171"/>
      <c r="C440" s="30" t="s">
        <v>20</v>
      </c>
      <c r="D440" s="47" t="s">
        <v>363</v>
      </c>
      <c r="E440" s="29"/>
      <c r="F440" s="31"/>
      <c r="G440" s="32">
        <f t="shared" si="15"/>
        <v>23.070000000000011</v>
      </c>
      <c r="H440" s="59" t="s">
        <v>138</v>
      </c>
      <c r="I440" s="68"/>
    </row>
    <row r="441" spans="1:9" s="9" customFormat="1" ht="31.5" x14ac:dyDescent="0.25">
      <c r="A441" s="138"/>
      <c r="B441" s="171"/>
      <c r="C441" s="40" t="s">
        <v>140</v>
      </c>
      <c r="D441" s="104" t="s">
        <v>285</v>
      </c>
      <c r="E441" s="29"/>
      <c r="F441" s="31"/>
      <c r="G441" s="32">
        <f t="shared" si="15"/>
        <v>23.080000000000013</v>
      </c>
      <c r="H441" s="59" t="s">
        <v>166</v>
      </c>
      <c r="I441" s="68"/>
    </row>
    <row r="442" spans="1:9" s="9" customFormat="1" ht="30" customHeight="1" x14ac:dyDescent="0.2">
      <c r="A442" s="138"/>
      <c r="B442" s="171"/>
      <c r="C442" s="30" t="s">
        <v>35</v>
      </c>
      <c r="D442" s="102" t="s">
        <v>378</v>
      </c>
      <c r="E442" s="29"/>
      <c r="F442" s="31"/>
      <c r="G442" s="32">
        <f t="shared" si="15"/>
        <v>23.090000000000014</v>
      </c>
      <c r="H442" s="59" t="s">
        <v>92</v>
      </c>
      <c r="I442" s="68"/>
    </row>
    <row r="443" spans="1:9" s="9" customFormat="1" ht="105" x14ac:dyDescent="0.2">
      <c r="A443" s="138"/>
      <c r="B443" s="171"/>
      <c r="C443" s="96" t="s">
        <v>145</v>
      </c>
      <c r="D443" s="116" t="s">
        <v>437</v>
      </c>
      <c r="E443" s="94"/>
      <c r="F443" s="46"/>
      <c r="G443" s="112">
        <f t="shared" si="15"/>
        <v>23.100000000000016</v>
      </c>
      <c r="H443" s="59" t="s">
        <v>167</v>
      </c>
      <c r="I443" s="68"/>
    </row>
    <row r="444" spans="1:9" s="9" customFormat="1" ht="75" x14ac:dyDescent="0.2">
      <c r="A444" s="138"/>
      <c r="B444" s="171"/>
      <c r="C444" s="30" t="s">
        <v>36</v>
      </c>
      <c r="D444" s="102" t="s">
        <v>364</v>
      </c>
      <c r="E444" s="29"/>
      <c r="F444" s="31"/>
      <c r="G444" s="32">
        <f t="shared" si="15"/>
        <v>23.110000000000017</v>
      </c>
      <c r="H444" s="59" t="s">
        <v>125</v>
      </c>
      <c r="I444" s="68"/>
    </row>
    <row r="445" spans="1:9" s="9" customFormat="1" ht="60" x14ac:dyDescent="0.25">
      <c r="A445" s="138"/>
      <c r="B445" s="171"/>
      <c r="C445" s="45" t="s">
        <v>146</v>
      </c>
      <c r="D445" s="120" t="s">
        <v>438</v>
      </c>
      <c r="E445" s="29"/>
      <c r="F445" s="31"/>
      <c r="G445" s="32">
        <f t="shared" si="15"/>
        <v>23.120000000000019</v>
      </c>
      <c r="H445" s="59" t="s">
        <v>168</v>
      </c>
      <c r="I445" s="68"/>
    </row>
    <row r="446" spans="1:9" s="9" customFormat="1" ht="30" x14ac:dyDescent="0.25">
      <c r="A446" s="138"/>
      <c r="B446" s="172"/>
      <c r="C446" s="168" t="s">
        <v>242</v>
      </c>
      <c r="D446" s="47" t="s">
        <v>439</v>
      </c>
      <c r="E446" s="29"/>
      <c r="F446" s="31"/>
      <c r="G446" s="32">
        <f t="shared" si="15"/>
        <v>23.13000000000002</v>
      </c>
      <c r="H446" s="61" t="s">
        <v>248</v>
      </c>
      <c r="I446" s="68"/>
    </row>
    <row r="447" spans="1:9" s="9" customFormat="1" x14ac:dyDescent="0.25">
      <c r="A447" s="138"/>
      <c r="B447" s="172"/>
      <c r="C447" s="169"/>
      <c r="D447" s="47" t="s">
        <v>365</v>
      </c>
      <c r="E447" s="99"/>
      <c r="F447" s="31"/>
      <c r="G447" s="32">
        <f t="shared" si="15"/>
        <v>23.140000000000022</v>
      </c>
      <c r="H447" s="60" t="s">
        <v>38</v>
      </c>
      <c r="I447" s="68"/>
    </row>
    <row r="448" spans="1:9" s="9" customFormat="1" ht="35.1" customHeight="1" x14ac:dyDescent="0.25">
      <c r="A448" s="138"/>
      <c r="B448" s="172"/>
      <c r="C448" s="169"/>
      <c r="D448" s="165" t="s">
        <v>458</v>
      </c>
      <c r="E448" s="47"/>
      <c r="F448" s="46"/>
      <c r="G448" s="32">
        <f t="shared" si="15"/>
        <v>23.150000000000023</v>
      </c>
      <c r="H448" s="60" t="s">
        <v>39</v>
      </c>
      <c r="I448" s="68"/>
    </row>
    <row r="449" spans="1:9" s="9" customFormat="1" x14ac:dyDescent="0.25">
      <c r="A449" s="138"/>
      <c r="B449" s="172"/>
      <c r="C449" s="169"/>
      <c r="D449" s="166"/>
      <c r="E449" s="47"/>
      <c r="F449" s="46"/>
      <c r="G449" s="32">
        <f t="shared" si="15"/>
        <v>23.160000000000025</v>
      </c>
      <c r="H449" s="60" t="s">
        <v>58</v>
      </c>
      <c r="I449" s="68"/>
    </row>
    <row r="450" spans="1:9" s="9" customFormat="1" ht="15" x14ac:dyDescent="0.25">
      <c r="A450" s="138"/>
      <c r="B450" s="172"/>
      <c r="C450" s="159" t="s">
        <v>243</v>
      </c>
      <c r="D450" s="47" t="s">
        <v>367</v>
      </c>
      <c r="E450" s="47"/>
      <c r="G450" s="32">
        <f t="shared" si="15"/>
        <v>23.170000000000027</v>
      </c>
      <c r="H450" s="59" t="s">
        <v>59</v>
      </c>
      <c r="I450" s="68"/>
    </row>
    <row r="451" spans="1:9" s="9" customFormat="1" ht="30" x14ac:dyDescent="0.25">
      <c r="A451" s="138"/>
      <c r="B451" s="172"/>
      <c r="C451" s="159"/>
      <c r="D451" s="47" t="s">
        <v>368</v>
      </c>
      <c r="E451" s="47"/>
      <c r="G451" s="32">
        <f t="shared" si="15"/>
        <v>23.180000000000028</v>
      </c>
      <c r="H451" s="59" t="s">
        <v>244</v>
      </c>
      <c r="I451" s="68"/>
    </row>
    <row r="452" spans="1:9" s="9" customFormat="1" ht="30" x14ac:dyDescent="0.25">
      <c r="A452" s="138"/>
      <c r="B452" s="172"/>
      <c r="C452" s="159"/>
      <c r="D452" s="47" t="s">
        <v>370</v>
      </c>
      <c r="E452" s="47"/>
      <c r="G452" s="32">
        <f>G451+0.01</f>
        <v>23.19000000000003</v>
      </c>
      <c r="H452" s="59" t="s">
        <v>245</v>
      </c>
      <c r="I452" s="68"/>
    </row>
    <row r="453" spans="1:9" s="9" customFormat="1" ht="45" x14ac:dyDescent="0.25">
      <c r="A453" s="138"/>
      <c r="B453" s="172"/>
      <c r="C453" s="30" t="s">
        <v>26</v>
      </c>
      <c r="D453" s="121" t="s">
        <v>440</v>
      </c>
      <c r="E453" s="30"/>
      <c r="G453" s="32">
        <f t="shared" si="15"/>
        <v>23.200000000000031</v>
      </c>
      <c r="H453" s="59" t="s">
        <v>64</v>
      </c>
      <c r="I453" s="68"/>
    </row>
    <row r="454" spans="1:9" s="9" customFormat="1" ht="174" customHeight="1" x14ac:dyDescent="0.25">
      <c r="A454" s="138"/>
      <c r="B454" s="172"/>
      <c r="C454" s="40" t="s">
        <v>174</v>
      </c>
      <c r="D454" s="47" t="s">
        <v>441</v>
      </c>
      <c r="E454" s="29"/>
      <c r="F454" s="34"/>
      <c r="G454" s="32">
        <f t="shared" si="15"/>
        <v>23.210000000000033</v>
      </c>
      <c r="H454" s="59" t="s">
        <v>175</v>
      </c>
      <c r="I454" s="68"/>
    </row>
    <row r="455" spans="1:9" s="9" customFormat="1" ht="60.75" x14ac:dyDescent="0.25">
      <c r="A455" s="138"/>
      <c r="B455" s="172"/>
      <c r="C455" s="30" t="s">
        <v>7</v>
      </c>
      <c r="D455" s="102" t="s">
        <v>459</v>
      </c>
      <c r="E455" s="29"/>
      <c r="F455" s="31"/>
      <c r="G455" s="32">
        <f t="shared" si="15"/>
        <v>23.220000000000034</v>
      </c>
      <c r="H455" s="59" t="s">
        <v>102</v>
      </c>
      <c r="I455" s="68"/>
    </row>
    <row r="456" spans="1:9" s="9" customFormat="1" x14ac:dyDescent="0.25">
      <c r="A456" s="138"/>
      <c r="B456" s="172"/>
      <c r="C456" s="40" t="s">
        <v>214</v>
      </c>
      <c r="D456" s="47" t="s">
        <v>292</v>
      </c>
      <c r="E456" s="29"/>
      <c r="F456" s="31"/>
      <c r="G456" s="32">
        <f t="shared" si="15"/>
        <v>23.230000000000036</v>
      </c>
      <c r="H456" s="59" t="s">
        <v>170</v>
      </c>
      <c r="I456" s="68"/>
    </row>
    <row r="457" spans="1:9" s="9" customFormat="1" ht="105" x14ac:dyDescent="0.2">
      <c r="A457" s="138"/>
      <c r="B457" s="172"/>
      <c r="C457" s="30" t="s">
        <v>246</v>
      </c>
      <c r="D457" s="102" t="s">
        <v>419</v>
      </c>
      <c r="E457" s="29"/>
      <c r="F457" s="31"/>
      <c r="G457" s="32">
        <f t="shared" si="15"/>
        <v>23.240000000000038</v>
      </c>
      <c r="H457" s="59" t="s">
        <v>45</v>
      </c>
      <c r="I457" s="68"/>
    </row>
    <row r="458" spans="1:9" s="9" customFormat="1" ht="225" x14ac:dyDescent="0.25">
      <c r="A458" s="138"/>
      <c r="B458" s="172"/>
      <c r="C458" s="30" t="s">
        <v>247</v>
      </c>
      <c r="D458" s="121" t="s">
        <v>442</v>
      </c>
      <c r="E458" s="29"/>
      <c r="F458" s="31"/>
      <c r="G458" s="32">
        <f t="shared" si="15"/>
        <v>23.250000000000039</v>
      </c>
      <c r="H458" s="59" t="s">
        <v>139</v>
      </c>
      <c r="I458" s="68"/>
    </row>
    <row r="459" spans="1:9" s="9" customFormat="1" ht="90" x14ac:dyDescent="0.2">
      <c r="A459" s="138"/>
      <c r="B459" s="173"/>
      <c r="C459" s="30" t="s">
        <v>19</v>
      </c>
      <c r="D459" s="122" t="s">
        <v>443</v>
      </c>
      <c r="E459" s="29"/>
      <c r="F459" s="31"/>
      <c r="G459" s="32">
        <f t="shared" si="15"/>
        <v>23.260000000000041</v>
      </c>
      <c r="H459" s="59" t="s">
        <v>54</v>
      </c>
      <c r="I459" s="68"/>
    </row>
    <row r="460" spans="1:9" s="9" customFormat="1" x14ac:dyDescent="0.25">
      <c r="A460" s="138"/>
      <c r="B460" s="173"/>
      <c r="C460" s="168" t="s">
        <v>215</v>
      </c>
      <c r="D460" s="47" t="s">
        <v>366</v>
      </c>
      <c r="E460" s="29"/>
      <c r="F460" s="31"/>
      <c r="G460" s="32">
        <f t="shared" si="15"/>
        <v>23.270000000000042</v>
      </c>
      <c r="H460" s="59" t="s">
        <v>108</v>
      </c>
      <c r="I460" s="68"/>
    </row>
    <row r="461" spans="1:9" s="9" customFormat="1" x14ac:dyDescent="0.25">
      <c r="A461" s="139"/>
      <c r="B461" s="174"/>
      <c r="C461" s="175"/>
      <c r="D461" s="47" t="s">
        <v>252</v>
      </c>
      <c r="E461" s="29"/>
      <c r="F461" s="31"/>
      <c r="G461" s="32">
        <f t="shared" si="15"/>
        <v>23.280000000000044</v>
      </c>
      <c r="H461" s="59" t="s">
        <v>109</v>
      </c>
      <c r="I461" s="68"/>
    </row>
    <row r="462" spans="1:9" s="9" customFormat="1" ht="15.75" customHeight="1" x14ac:dyDescent="0.25">
      <c r="A462" s="132">
        <v>24</v>
      </c>
      <c r="B462" s="153" t="s">
        <v>91</v>
      </c>
      <c r="C462" s="19" t="s">
        <v>113</v>
      </c>
      <c r="D462" s="20" t="s">
        <v>371</v>
      </c>
      <c r="E462" s="11"/>
      <c r="F462" s="12"/>
      <c r="G462" s="24">
        <v>24.01</v>
      </c>
      <c r="H462" s="62" t="s">
        <v>78</v>
      </c>
      <c r="I462" s="68"/>
    </row>
    <row r="463" spans="1:9" s="9" customFormat="1" ht="15.75" customHeight="1" x14ac:dyDescent="0.25">
      <c r="A463" s="140"/>
      <c r="B463" s="154"/>
      <c r="C463" s="19" t="s">
        <v>114</v>
      </c>
      <c r="D463" s="111" t="s">
        <v>359</v>
      </c>
      <c r="E463" s="11"/>
      <c r="F463" s="12"/>
      <c r="G463" s="24">
        <f>G462+0.01</f>
        <v>24.020000000000003</v>
      </c>
      <c r="H463" s="62" t="s">
        <v>52</v>
      </c>
      <c r="I463" s="68"/>
    </row>
    <row r="464" spans="1:9" s="48" customFormat="1" ht="45" x14ac:dyDescent="0.25">
      <c r="A464" s="140"/>
      <c r="B464" s="154"/>
      <c r="C464" s="19" t="s">
        <v>5</v>
      </c>
      <c r="D464" s="47" t="s">
        <v>360</v>
      </c>
      <c r="E464" s="14"/>
      <c r="F464" s="15"/>
      <c r="G464" s="24">
        <f t="shared" ref="G464:G493" si="16">G463+0.01</f>
        <v>24.030000000000005</v>
      </c>
      <c r="H464" s="62" t="s">
        <v>229</v>
      </c>
      <c r="I464" s="69"/>
    </row>
    <row r="465" spans="1:9" s="48" customFormat="1" x14ac:dyDescent="0.25">
      <c r="A465" s="140"/>
      <c r="B465" s="154"/>
      <c r="C465" s="16" t="s">
        <v>136</v>
      </c>
      <c r="D465" s="47" t="s">
        <v>361</v>
      </c>
      <c r="E465" s="14"/>
      <c r="F465" s="15"/>
      <c r="G465" s="24">
        <f t="shared" si="16"/>
        <v>24.040000000000006</v>
      </c>
      <c r="H465" s="62" t="s">
        <v>164</v>
      </c>
      <c r="I465" s="69"/>
    </row>
    <row r="466" spans="1:9" s="50" customFormat="1" x14ac:dyDescent="0.25">
      <c r="A466" s="140"/>
      <c r="B466" s="154"/>
      <c r="C466" s="16" t="s">
        <v>238</v>
      </c>
      <c r="D466" s="47" t="s">
        <v>362</v>
      </c>
      <c r="E466" s="14"/>
      <c r="F466" s="15"/>
      <c r="G466" s="24">
        <f t="shared" si="16"/>
        <v>24.050000000000008</v>
      </c>
      <c r="H466" s="62" t="s">
        <v>165</v>
      </c>
      <c r="I466" s="70"/>
    </row>
    <row r="467" spans="1:9" s="50" customFormat="1" ht="31.5" x14ac:dyDescent="0.25">
      <c r="A467" s="140"/>
      <c r="B467" s="154"/>
      <c r="C467" s="16" t="s">
        <v>137</v>
      </c>
      <c r="D467" s="104" t="s">
        <v>285</v>
      </c>
      <c r="E467" s="14"/>
      <c r="F467" s="15"/>
      <c r="G467" s="24">
        <f t="shared" si="16"/>
        <v>24.060000000000009</v>
      </c>
      <c r="H467" s="62" t="s">
        <v>135</v>
      </c>
      <c r="I467" s="70"/>
    </row>
    <row r="468" spans="1:9" s="9" customFormat="1" x14ac:dyDescent="0.25">
      <c r="A468" s="134"/>
      <c r="B468" s="154"/>
      <c r="C468" s="10" t="s">
        <v>20</v>
      </c>
      <c r="D468" s="47" t="s">
        <v>363</v>
      </c>
      <c r="E468" s="11"/>
      <c r="F468" s="12"/>
      <c r="G468" s="24">
        <f t="shared" si="16"/>
        <v>24.070000000000011</v>
      </c>
      <c r="H468" s="62" t="s">
        <v>53</v>
      </c>
      <c r="I468" s="68"/>
    </row>
    <row r="469" spans="1:9" s="9" customFormat="1" ht="31.5" x14ac:dyDescent="0.25">
      <c r="A469" s="134"/>
      <c r="B469" s="154"/>
      <c r="C469" s="16" t="s">
        <v>140</v>
      </c>
      <c r="D469" s="104" t="s">
        <v>285</v>
      </c>
      <c r="E469" s="11"/>
      <c r="F469" s="12"/>
      <c r="G469" s="24">
        <f t="shared" si="16"/>
        <v>24.080000000000013</v>
      </c>
      <c r="H469" s="62" t="s">
        <v>166</v>
      </c>
      <c r="I469" s="68"/>
    </row>
    <row r="470" spans="1:9" s="9" customFormat="1" ht="30" x14ac:dyDescent="0.2">
      <c r="A470" s="134"/>
      <c r="B470" s="154"/>
      <c r="C470" s="10" t="s">
        <v>35</v>
      </c>
      <c r="D470" s="102" t="s">
        <v>378</v>
      </c>
      <c r="E470" s="11"/>
      <c r="F470" s="12"/>
      <c r="G470" s="24">
        <f t="shared" si="16"/>
        <v>24.090000000000014</v>
      </c>
      <c r="H470" s="62" t="s">
        <v>92</v>
      </c>
      <c r="I470" s="68"/>
    </row>
    <row r="471" spans="1:9" s="9" customFormat="1" ht="105" x14ac:dyDescent="0.2">
      <c r="A471" s="134"/>
      <c r="B471" s="154"/>
      <c r="C471" s="16" t="s">
        <v>145</v>
      </c>
      <c r="D471" s="116" t="s">
        <v>437</v>
      </c>
      <c r="E471" s="11"/>
      <c r="F471" s="12"/>
      <c r="G471" s="24">
        <f t="shared" si="16"/>
        <v>24.100000000000016</v>
      </c>
      <c r="H471" s="62" t="s">
        <v>167</v>
      </c>
      <c r="I471" s="68"/>
    </row>
    <row r="472" spans="1:9" s="9" customFormat="1" ht="75" x14ac:dyDescent="0.2">
      <c r="A472" s="134"/>
      <c r="B472" s="154"/>
      <c r="C472" s="10" t="s">
        <v>36</v>
      </c>
      <c r="D472" s="102" t="s">
        <v>444</v>
      </c>
      <c r="E472" s="11"/>
      <c r="F472" s="12"/>
      <c r="G472" s="24">
        <f t="shared" si="16"/>
        <v>24.110000000000017</v>
      </c>
      <c r="H472" s="62" t="s">
        <v>125</v>
      </c>
      <c r="I472" s="68"/>
    </row>
    <row r="473" spans="1:9" s="9" customFormat="1" ht="60" x14ac:dyDescent="0.25">
      <c r="A473" s="134"/>
      <c r="B473" s="154"/>
      <c r="C473" s="17" t="s">
        <v>146</v>
      </c>
      <c r="D473" s="123" t="s">
        <v>445</v>
      </c>
      <c r="E473" s="11"/>
      <c r="F473" s="12"/>
      <c r="G473" s="24">
        <f t="shared" si="16"/>
        <v>24.120000000000019</v>
      </c>
      <c r="H473" s="62" t="s">
        <v>168</v>
      </c>
      <c r="I473" s="68"/>
    </row>
    <row r="474" spans="1:9" s="9" customFormat="1" ht="30" x14ac:dyDescent="0.25">
      <c r="A474" s="134"/>
      <c r="B474" s="181"/>
      <c r="C474" s="144" t="s">
        <v>249</v>
      </c>
      <c r="D474" s="20" t="s">
        <v>439</v>
      </c>
      <c r="E474" s="11"/>
      <c r="F474" s="54"/>
      <c r="G474" s="24">
        <f t="shared" si="16"/>
        <v>24.13000000000002</v>
      </c>
      <c r="H474" s="64" t="s">
        <v>248</v>
      </c>
      <c r="I474" s="68"/>
    </row>
    <row r="475" spans="1:9" s="9" customFormat="1" x14ac:dyDescent="0.25">
      <c r="A475" s="134"/>
      <c r="B475" s="181"/>
      <c r="C475" s="145"/>
      <c r="D475" s="20" t="s">
        <v>365</v>
      </c>
      <c r="E475" s="11"/>
      <c r="F475" s="54"/>
      <c r="G475" s="24">
        <f t="shared" si="16"/>
        <v>24.140000000000022</v>
      </c>
      <c r="H475" s="65" t="s">
        <v>38</v>
      </c>
      <c r="I475" s="68"/>
    </row>
    <row r="476" spans="1:9" s="9" customFormat="1" ht="28.5" customHeight="1" x14ac:dyDescent="0.25">
      <c r="A476" s="134"/>
      <c r="B476" s="181"/>
      <c r="C476" s="145"/>
      <c r="D476" s="165" t="s">
        <v>458</v>
      </c>
      <c r="E476" s="47"/>
      <c r="F476" s="55"/>
      <c r="G476" s="24">
        <f t="shared" si="16"/>
        <v>24.150000000000023</v>
      </c>
      <c r="H476" s="65" t="s">
        <v>39</v>
      </c>
      <c r="I476" s="68"/>
    </row>
    <row r="477" spans="1:9" s="9" customFormat="1" ht="15" customHeight="1" x14ac:dyDescent="0.25">
      <c r="A477" s="134"/>
      <c r="B477" s="181"/>
      <c r="C477" s="145"/>
      <c r="D477" s="166"/>
      <c r="E477" s="47"/>
      <c r="F477" s="55"/>
      <c r="G477" s="24">
        <f t="shared" si="16"/>
        <v>24.160000000000025</v>
      </c>
      <c r="H477" s="65" t="s">
        <v>57</v>
      </c>
      <c r="I477" s="68"/>
    </row>
    <row r="478" spans="1:9" s="9" customFormat="1" ht="15.75" customHeight="1" x14ac:dyDescent="0.25">
      <c r="A478" s="134"/>
      <c r="B478" s="181"/>
      <c r="C478" s="167" t="s">
        <v>243</v>
      </c>
      <c r="D478" s="47" t="s">
        <v>367</v>
      </c>
      <c r="E478" s="11"/>
      <c r="F478" s="12"/>
      <c r="G478" s="24">
        <f t="shared" si="16"/>
        <v>24.170000000000027</v>
      </c>
      <c r="H478" s="62" t="s">
        <v>59</v>
      </c>
      <c r="I478" s="68"/>
    </row>
    <row r="479" spans="1:9" s="9" customFormat="1" ht="30" x14ac:dyDescent="0.25">
      <c r="A479" s="134"/>
      <c r="B479" s="181"/>
      <c r="C479" s="167"/>
      <c r="D479" s="47" t="s">
        <v>368</v>
      </c>
      <c r="E479" s="11"/>
      <c r="F479" s="12"/>
      <c r="G479" s="24">
        <f>G478+0.01</f>
        <v>24.180000000000028</v>
      </c>
      <c r="H479" s="62" t="s">
        <v>244</v>
      </c>
      <c r="I479" s="68"/>
    </row>
    <row r="480" spans="1:9" s="9" customFormat="1" ht="30" x14ac:dyDescent="0.25">
      <c r="A480" s="134"/>
      <c r="B480" s="181"/>
      <c r="C480" s="167"/>
      <c r="D480" s="47" t="s">
        <v>370</v>
      </c>
      <c r="E480" s="11"/>
      <c r="F480" s="12"/>
      <c r="G480" s="24">
        <f t="shared" si="16"/>
        <v>24.19000000000003</v>
      </c>
      <c r="H480" s="62" t="s">
        <v>245</v>
      </c>
      <c r="I480" s="68"/>
    </row>
    <row r="481" spans="1:9" s="9" customFormat="1" ht="105" x14ac:dyDescent="0.25">
      <c r="A481" s="134"/>
      <c r="B481" s="181"/>
      <c r="C481" s="10" t="s">
        <v>32</v>
      </c>
      <c r="D481" s="124" t="s">
        <v>446</v>
      </c>
      <c r="E481" s="11"/>
      <c r="F481" s="12"/>
      <c r="G481" s="24">
        <f t="shared" si="16"/>
        <v>24.200000000000031</v>
      </c>
      <c r="H481" s="62" t="s">
        <v>55</v>
      </c>
      <c r="I481" s="68"/>
    </row>
    <row r="482" spans="1:9" s="9" customFormat="1" ht="50.25" customHeight="1" x14ac:dyDescent="0.2">
      <c r="A482" s="134"/>
      <c r="B482" s="181"/>
      <c r="C482" s="10" t="s">
        <v>31</v>
      </c>
      <c r="D482" s="102" t="s">
        <v>372</v>
      </c>
      <c r="E482" s="11"/>
      <c r="F482" s="12"/>
      <c r="G482" s="24">
        <f t="shared" si="16"/>
        <v>24.210000000000033</v>
      </c>
      <c r="H482" s="62" t="s">
        <v>56</v>
      </c>
      <c r="I482" s="68"/>
    </row>
    <row r="483" spans="1:9" s="9" customFormat="1" ht="60" x14ac:dyDescent="0.2">
      <c r="A483" s="134"/>
      <c r="B483" s="181"/>
      <c r="C483" s="10" t="s">
        <v>4</v>
      </c>
      <c r="D483" s="102" t="s">
        <v>373</v>
      </c>
      <c r="E483" s="11"/>
      <c r="F483" s="12"/>
      <c r="G483" s="24">
        <f t="shared" si="16"/>
        <v>24.220000000000034</v>
      </c>
      <c r="H483" s="62" t="s">
        <v>83</v>
      </c>
      <c r="I483" s="68"/>
    </row>
    <row r="484" spans="1:9" s="9" customFormat="1" x14ac:dyDescent="0.25">
      <c r="A484" s="134"/>
      <c r="B484" s="181"/>
      <c r="C484" s="10" t="s">
        <v>30</v>
      </c>
      <c r="D484" s="20" t="s">
        <v>374</v>
      </c>
      <c r="E484" s="11"/>
      <c r="F484" s="12"/>
      <c r="G484" s="24">
        <f t="shared" si="16"/>
        <v>24.230000000000036</v>
      </c>
      <c r="H484" s="62" t="s">
        <v>84</v>
      </c>
      <c r="I484" s="68"/>
    </row>
    <row r="485" spans="1:9" s="9" customFormat="1" ht="45" x14ac:dyDescent="0.25">
      <c r="A485" s="134"/>
      <c r="B485" s="181"/>
      <c r="C485" s="10" t="s">
        <v>26</v>
      </c>
      <c r="D485" s="124" t="s">
        <v>440</v>
      </c>
      <c r="E485" s="11"/>
      <c r="F485" s="12"/>
      <c r="G485" s="24">
        <f t="shared" si="16"/>
        <v>24.240000000000038</v>
      </c>
      <c r="H485" s="62" t="s">
        <v>64</v>
      </c>
      <c r="I485" s="68"/>
    </row>
    <row r="486" spans="1:9" s="9" customFormat="1" ht="135" x14ac:dyDescent="0.25">
      <c r="A486" s="134"/>
      <c r="B486" s="181"/>
      <c r="C486" s="16" t="s">
        <v>174</v>
      </c>
      <c r="D486" s="47" t="s">
        <v>447</v>
      </c>
      <c r="E486" s="11"/>
      <c r="F486" s="28"/>
      <c r="G486" s="24">
        <f t="shared" si="16"/>
        <v>24.250000000000039</v>
      </c>
      <c r="H486" s="62" t="s">
        <v>175</v>
      </c>
      <c r="I486" s="68"/>
    </row>
    <row r="487" spans="1:9" s="9" customFormat="1" ht="60.75" x14ac:dyDescent="0.25">
      <c r="A487" s="134"/>
      <c r="B487" s="181"/>
      <c r="C487" s="10" t="s">
        <v>7</v>
      </c>
      <c r="D487" s="102" t="s">
        <v>460</v>
      </c>
      <c r="E487" s="11"/>
      <c r="F487" s="12"/>
      <c r="G487" s="24">
        <f t="shared" si="16"/>
        <v>24.260000000000041</v>
      </c>
      <c r="H487" s="62" t="s">
        <v>102</v>
      </c>
      <c r="I487" s="68"/>
    </row>
    <row r="488" spans="1:9" s="9" customFormat="1" x14ac:dyDescent="0.25">
      <c r="A488" s="134"/>
      <c r="B488" s="181"/>
      <c r="C488" s="16" t="s">
        <v>214</v>
      </c>
      <c r="D488" s="47" t="s">
        <v>292</v>
      </c>
      <c r="E488" s="11"/>
      <c r="F488" s="12"/>
      <c r="G488" s="24">
        <f t="shared" si="16"/>
        <v>24.270000000000042</v>
      </c>
      <c r="H488" s="62"/>
      <c r="I488" s="68"/>
    </row>
    <row r="489" spans="1:9" s="9" customFormat="1" ht="105" x14ac:dyDescent="0.2">
      <c r="A489" s="134"/>
      <c r="B489" s="181"/>
      <c r="C489" s="10" t="s">
        <v>246</v>
      </c>
      <c r="D489" s="102" t="s">
        <v>419</v>
      </c>
      <c r="E489" s="11"/>
      <c r="F489" s="12"/>
      <c r="G489" s="24">
        <f t="shared" si="16"/>
        <v>24.280000000000044</v>
      </c>
      <c r="H489" s="62" t="s">
        <v>45</v>
      </c>
      <c r="I489" s="68"/>
    </row>
    <row r="490" spans="1:9" s="9" customFormat="1" ht="180" x14ac:dyDescent="0.25">
      <c r="A490" s="134"/>
      <c r="B490" s="181"/>
      <c r="C490" s="10" t="s">
        <v>247</v>
      </c>
      <c r="D490" s="47" t="s">
        <v>369</v>
      </c>
      <c r="E490" s="11"/>
      <c r="F490" s="12"/>
      <c r="G490" s="24">
        <f t="shared" si="16"/>
        <v>24.290000000000045</v>
      </c>
      <c r="H490" s="62" t="s">
        <v>139</v>
      </c>
      <c r="I490" s="68"/>
    </row>
    <row r="491" spans="1:9" s="9" customFormat="1" ht="90" x14ac:dyDescent="0.2">
      <c r="A491" s="134"/>
      <c r="B491" s="155"/>
      <c r="C491" s="10" t="s">
        <v>19</v>
      </c>
      <c r="D491" s="125" t="s">
        <v>443</v>
      </c>
      <c r="E491" s="11"/>
      <c r="F491" s="12"/>
      <c r="G491" s="24">
        <f t="shared" si="16"/>
        <v>24.300000000000047</v>
      </c>
      <c r="H491" s="62" t="s">
        <v>82</v>
      </c>
      <c r="I491" s="68"/>
    </row>
    <row r="492" spans="1:9" s="9" customFormat="1" x14ac:dyDescent="0.25">
      <c r="A492" s="134"/>
      <c r="B492" s="155"/>
      <c r="C492" s="144" t="s">
        <v>215</v>
      </c>
      <c r="D492" s="20" t="s">
        <v>366</v>
      </c>
      <c r="E492" s="11"/>
      <c r="F492" s="12"/>
      <c r="G492" s="24">
        <f t="shared" si="16"/>
        <v>24.310000000000048</v>
      </c>
      <c r="H492" s="62" t="s">
        <v>108</v>
      </c>
      <c r="I492" s="68"/>
    </row>
    <row r="493" spans="1:9" s="9" customFormat="1" x14ac:dyDescent="0.25">
      <c r="A493" s="135"/>
      <c r="B493" s="157"/>
      <c r="C493" s="156"/>
      <c r="D493" s="20" t="s">
        <v>252</v>
      </c>
      <c r="E493" s="11"/>
      <c r="F493" s="12"/>
      <c r="G493" s="24">
        <f t="shared" si="16"/>
        <v>24.32000000000005</v>
      </c>
      <c r="H493" s="62" t="s">
        <v>109</v>
      </c>
      <c r="I493" s="68"/>
    </row>
    <row r="494" spans="1:9" s="9" customFormat="1" ht="15.75" customHeight="1" x14ac:dyDescent="0.25">
      <c r="A494" s="136">
        <v>25</v>
      </c>
      <c r="B494" s="170" t="s">
        <v>3</v>
      </c>
      <c r="C494" s="42" t="s">
        <v>113</v>
      </c>
      <c r="D494" s="47" t="s">
        <v>375</v>
      </c>
      <c r="E494" s="29"/>
      <c r="F494" s="31"/>
      <c r="G494" s="32">
        <v>25.01</v>
      </c>
      <c r="H494" s="59" t="s">
        <v>79</v>
      </c>
      <c r="I494" s="68"/>
    </row>
    <row r="495" spans="1:9" s="9" customFormat="1" ht="15.75" customHeight="1" x14ac:dyDescent="0.25">
      <c r="A495" s="137"/>
      <c r="B495" s="171"/>
      <c r="C495" s="30" t="s">
        <v>25</v>
      </c>
      <c r="D495" s="47" t="s">
        <v>376</v>
      </c>
      <c r="E495" s="29"/>
      <c r="F495" s="31"/>
      <c r="G495" s="32">
        <f>G494+0.01</f>
        <v>25.020000000000003</v>
      </c>
      <c r="H495" s="59" t="s">
        <v>61</v>
      </c>
      <c r="I495" s="68"/>
    </row>
    <row r="496" spans="1:9" s="48" customFormat="1" ht="45" x14ac:dyDescent="0.25">
      <c r="A496" s="137"/>
      <c r="B496" s="171"/>
      <c r="C496" s="42" t="s">
        <v>5</v>
      </c>
      <c r="D496" s="47" t="s">
        <v>282</v>
      </c>
      <c r="E496" s="43"/>
      <c r="F496" s="44"/>
      <c r="G496" s="32">
        <f t="shared" ref="G496:G522" si="17">G495+0.01</f>
        <v>25.030000000000005</v>
      </c>
      <c r="H496" s="59" t="s">
        <v>229</v>
      </c>
      <c r="I496" s="69"/>
    </row>
    <row r="497" spans="1:9" s="48" customFormat="1" x14ac:dyDescent="0.25">
      <c r="A497" s="137"/>
      <c r="B497" s="171"/>
      <c r="C497" s="40" t="s">
        <v>136</v>
      </c>
      <c r="D497" s="47" t="s">
        <v>283</v>
      </c>
      <c r="E497" s="43"/>
      <c r="F497" s="44"/>
      <c r="G497" s="32">
        <f t="shared" si="17"/>
        <v>25.040000000000006</v>
      </c>
      <c r="H497" s="59" t="s">
        <v>164</v>
      </c>
      <c r="I497" s="69"/>
    </row>
    <row r="498" spans="1:9" s="48" customFormat="1" x14ac:dyDescent="0.25">
      <c r="A498" s="137"/>
      <c r="B498" s="171"/>
      <c r="C498" s="40" t="s">
        <v>238</v>
      </c>
      <c r="D498" s="47" t="s">
        <v>285</v>
      </c>
      <c r="E498" s="43"/>
      <c r="F498" s="44"/>
      <c r="G498" s="32">
        <f t="shared" si="17"/>
        <v>25.050000000000008</v>
      </c>
      <c r="H498" s="59" t="s">
        <v>165</v>
      </c>
      <c r="I498" s="69"/>
    </row>
    <row r="499" spans="1:9" s="48" customFormat="1" ht="31.5" x14ac:dyDescent="0.25">
      <c r="A499" s="137"/>
      <c r="B499" s="171"/>
      <c r="C499" s="40" t="s">
        <v>137</v>
      </c>
      <c r="D499" s="47" t="s">
        <v>285</v>
      </c>
      <c r="E499" s="43"/>
      <c r="F499" s="44"/>
      <c r="G499" s="32">
        <f t="shared" si="17"/>
        <v>25.060000000000009</v>
      </c>
      <c r="H499" s="59" t="s">
        <v>135</v>
      </c>
      <c r="I499" s="69"/>
    </row>
    <row r="500" spans="1:9" s="9" customFormat="1" x14ac:dyDescent="0.25">
      <c r="A500" s="138"/>
      <c r="B500" s="171"/>
      <c r="C500" s="30" t="s">
        <v>20</v>
      </c>
      <c r="D500" s="47" t="s">
        <v>377</v>
      </c>
      <c r="E500" s="29"/>
      <c r="F500" s="31"/>
      <c r="G500" s="32">
        <f t="shared" si="17"/>
        <v>25.070000000000011</v>
      </c>
      <c r="H500" s="59" t="s">
        <v>37</v>
      </c>
      <c r="I500" s="68"/>
    </row>
    <row r="501" spans="1:9" s="9" customFormat="1" ht="31.5" x14ac:dyDescent="0.2">
      <c r="A501" s="138"/>
      <c r="B501" s="171"/>
      <c r="C501" s="40" t="s">
        <v>140</v>
      </c>
      <c r="D501" s="102" t="s">
        <v>379</v>
      </c>
      <c r="E501" s="29"/>
      <c r="F501" s="31"/>
      <c r="G501" s="32">
        <f t="shared" si="17"/>
        <v>25.080000000000013</v>
      </c>
      <c r="H501" s="59" t="s">
        <v>166</v>
      </c>
      <c r="I501" s="68"/>
    </row>
    <row r="502" spans="1:9" s="9" customFormat="1" ht="30" x14ac:dyDescent="0.25">
      <c r="A502" s="138"/>
      <c r="B502" s="171"/>
      <c r="C502" s="30" t="s">
        <v>35</v>
      </c>
      <c r="D502" s="47" t="s">
        <v>285</v>
      </c>
      <c r="E502" s="29"/>
      <c r="F502" s="31"/>
      <c r="G502" s="32">
        <f t="shared" si="17"/>
        <v>25.090000000000014</v>
      </c>
      <c r="H502" s="59" t="s">
        <v>92</v>
      </c>
      <c r="I502" s="68"/>
    </row>
    <row r="503" spans="1:9" s="9" customFormat="1" x14ac:dyDescent="0.25">
      <c r="A503" s="138"/>
      <c r="B503" s="171"/>
      <c r="C503" s="40" t="s">
        <v>145</v>
      </c>
      <c r="D503" s="47" t="s">
        <v>285</v>
      </c>
      <c r="E503" s="29"/>
      <c r="F503" s="31"/>
      <c r="G503" s="32">
        <f t="shared" si="17"/>
        <v>25.100000000000016</v>
      </c>
      <c r="H503" s="59" t="s">
        <v>167</v>
      </c>
      <c r="I503" s="68"/>
    </row>
    <row r="504" spans="1:9" s="9" customFormat="1" ht="75" x14ac:dyDescent="0.25">
      <c r="A504" s="138"/>
      <c r="B504" s="171"/>
      <c r="C504" s="30" t="s">
        <v>36</v>
      </c>
      <c r="D504" s="47" t="s">
        <v>285</v>
      </c>
      <c r="E504" s="29"/>
      <c r="F504" s="31"/>
      <c r="G504" s="32">
        <f t="shared" si="17"/>
        <v>25.110000000000017</v>
      </c>
      <c r="H504" s="59" t="s">
        <v>125</v>
      </c>
      <c r="I504" s="68"/>
    </row>
    <row r="505" spans="1:9" s="9" customFormat="1" x14ac:dyDescent="0.25">
      <c r="A505" s="138"/>
      <c r="B505" s="171"/>
      <c r="C505" s="45" t="s">
        <v>146</v>
      </c>
      <c r="D505" s="47" t="s">
        <v>285</v>
      </c>
      <c r="E505" s="29"/>
      <c r="F505" s="31"/>
      <c r="G505" s="32">
        <f t="shared" si="17"/>
        <v>25.120000000000019</v>
      </c>
      <c r="H505" s="59" t="s">
        <v>168</v>
      </c>
      <c r="I505" s="68"/>
    </row>
    <row r="506" spans="1:9" s="9" customFormat="1" x14ac:dyDescent="0.25">
      <c r="A506" s="138"/>
      <c r="B506" s="172"/>
      <c r="C506" s="168" t="s">
        <v>249</v>
      </c>
      <c r="D506" s="47" t="s">
        <v>285</v>
      </c>
      <c r="E506" s="29"/>
      <c r="F506" s="31"/>
      <c r="G506" s="32">
        <f t="shared" si="17"/>
        <v>25.13000000000002</v>
      </c>
      <c r="H506" s="59" t="s">
        <v>90</v>
      </c>
      <c r="I506" s="68"/>
    </row>
    <row r="507" spans="1:9" s="9" customFormat="1" x14ac:dyDescent="0.25">
      <c r="A507" s="138"/>
      <c r="B507" s="172"/>
      <c r="C507" s="169"/>
      <c r="D507" s="47" t="s">
        <v>285</v>
      </c>
      <c r="E507" s="29"/>
      <c r="F507" s="31"/>
      <c r="G507" s="32">
        <f t="shared" si="17"/>
        <v>25.140000000000022</v>
      </c>
      <c r="H507" s="60" t="s">
        <v>38</v>
      </c>
      <c r="I507" s="68"/>
    </row>
    <row r="508" spans="1:9" s="9" customFormat="1" x14ac:dyDescent="0.25">
      <c r="A508" s="138"/>
      <c r="B508" s="172"/>
      <c r="C508" s="169"/>
      <c r="D508" s="47" t="s">
        <v>285</v>
      </c>
      <c r="E508" s="29"/>
      <c r="F508" s="31"/>
      <c r="G508" s="32">
        <f t="shared" si="17"/>
        <v>25.150000000000023</v>
      </c>
      <c r="H508" s="60"/>
      <c r="I508" s="68"/>
    </row>
    <row r="509" spans="1:9" s="9" customFormat="1" x14ac:dyDescent="0.25">
      <c r="A509" s="138"/>
      <c r="B509" s="172"/>
      <c r="C509" s="169"/>
      <c r="D509" s="47" t="s">
        <v>285</v>
      </c>
      <c r="E509" s="29"/>
      <c r="F509" s="31"/>
      <c r="G509" s="32">
        <f t="shared" si="17"/>
        <v>25.160000000000025</v>
      </c>
      <c r="H509" s="59" t="s">
        <v>62</v>
      </c>
      <c r="I509" s="68"/>
    </row>
    <row r="510" spans="1:9" s="9" customFormat="1" x14ac:dyDescent="0.25">
      <c r="A510" s="138"/>
      <c r="B510" s="172"/>
      <c r="C510" s="169"/>
      <c r="D510" s="47" t="s">
        <v>285</v>
      </c>
      <c r="E510" s="29"/>
      <c r="F510" s="31"/>
      <c r="G510" s="32">
        <f t="shared" si="17"/>
        <v>25.170000000000027</v>
      </c>
      <c r="H510" s="59" t="s">
        <v>63</v>
      </c>
      <c r="I510" s="68"/>
    </row>
    <row r="511" spans="1:9" s="9" customFormat="1" x14ac:dyDescent="0.25">
      <c r="A511" s="138"/>
      <c r="B511" s="172"/>
      <c r="C511" s="30" t="s">
        <v>141</v>
      </c>
      <c r="D511" s="47" t="s">
        <v>285</v>
      </c>
      <c r="E511" s="29"/>
      <c r="F511" s="31"/>
      <c r="G511" s="32">
        <f t="shared" si="17"/>
        <v>25.180000000000028</v>
      </c>
      <c r="H511" s="59" t="s">
        <v>85</v>
      </c>
      <c r="I511" s="68"/>
    </row>
    <row r="512" spans="1:9" s="9" customFormat="1" ht="32.25" customHeight="1" x14ac:dyDescent="0.25">
      <c r="A512" s="138"/>
      <c r="B512" s="172"/>
      <c r="C512" s="30" t="s">
        <v>154</v>
      </c>
      <c r="D512" s="47" t="s">
        <v>284</v>
      </c>
      <c r="E512" s="29"/>
      <c r="F512" s="31"/>
      <c r="G512" s="32">
        <f t="shared" si="17"/>
        <v>25.19000000000003</v>
      </c>
      <c r="H512" s="59" t="s">
        <v>93</v>
      </c>
      <c r="I512" s="68"/>
    </row>
    <row r="513" spans="1:9" s="9" customFormat="1" ht="32.25" customHeight="1" x14ac:dyDescent="0.25">
      <c r="A513" s="138"/>
      <c r="B513" s="172"/>
      <c r="C513" s="30" t="s">
        <v>142</v>
      </c>
      <c r="D513" s="47" t="s">
        <v>285</v>
      </c>
      <c r="E513" s="29"/>
      <c r="F513" s="31"/>
      <c r="G513" s="32">
        <f t="shared" si="17"/>
        <v>25.200000000000031</v>
      </c>
      <c r="H513" s="59" t="s">
        <v>89</v>
      </c>
      <c r="I513" s="68"/>
    </row>
    <row r="514" spans="1:9" s="9" customFormat="1" ht="21" customHeight="1" x14ac:dyDescent="0.25">
      <c r="A514" s="138"/>
      <c r="B514" s="172"/>
      <c r="C514" s="30" t="s">
        <v>26</v>
      </c>
      <c r="D514" s="47" t="s">
        <v>285</v>
      </c>
      <c r="E514" s="29"/>
      <c r="F514" s="31"/>
      <c r="G514" s="32">
        <f t="shared" si="17"/>
        <v>25.210000000000033</v>
      </c>
      <c r="H514" s="59" t="s">
        <v>64</v>
      </c>
      <c r="I514" s="68"/>
    </row>
    <row r="515" spans="1:9" s="9" customFormat="1" ht="99.95" customHeight="1" x14ac:dyDescent="0.25">
      <c r="A515" s="138"/>
      <c r="B515" s="172"/>
      <c r="C515" s="40" t="s">
        <v>174</v>
      </c>
      <c r="D515" s="47" t="s">
        <v>413</v>
      </c>
      <c r="E515" s="29"/>
      <c r="F515" s="34"/>
      <c r="G515" s="32">
        <f t="shared" si="17"/>
        <v>25.220000000000034</v>
      </c>
      <c r="H515" s="59" t="s">
        <v>175</v>
      </c>
      <c r="I515" s="68"/>
    </row>
    <row r="516" spans="1:9" s="9" customFormat="1" ht="45" x14ac:dyDescent="0.2">
      <c r="A516" s="138"/>
      <c r="B516" s="172"/>
      <c r="C516" s="30" t="s">
        <v>7</v>
      </c>
      <c r="D516" s="102" t="s">
        <v>380</v>
      </c>
      <c r="E516" s="29"/>
      <c r="F516" s="31"/>
      <c r="G516" s="32">
        <f t="shared" si="17"/>
        <v>25.230000000000036</v>
      </c>
      <c r="H516" s="59" t="s">
        <v>103</v>
      </c>
      <c r="I516" s="68"/>
    </row>
    <row r="517" spans="1:9" s="9" customFormat="1" x14ac:dyDescent="0.25">
      <c r="A517" s="138"/>
      <c r="B517" s="172"/>
      <c r="C517" s="40" t="s">
        <v>214</v>
      </c>
      <c r="D517" s="47" t="s">
        <v>292</v>
      </c>
      <c r="E517" s="29"/>
      <c r="F517" s="31"/>
      <c r="G517" s="32">
        <f t="shared" si="17"/>
        <v>25.240000000000038</v>
      </c>
      <c r="H517" s="59"/>
      <c r="I517" s="68"/>
    </row>
    <row r="518" spans="1:9" s="9" customFormat="1" ht="105" x14ac:dyDescent="0.2">
      <c r="A518" s="138"/>
      <c r="B518" s="172"/>
      <c r="C518" s="30" t="s">
        <v>246</v>
      </c>
      <c r="D518" s="102" t="s">
        <v>419</v>
      </c>
      <c r="E518" s="29"/>
      <c r="F518" s="31"/>
      <c r="G518" s="32">
        <f t="shared" si="17"/>
        <v>25.250000000000039</v>
      </c>
      <c r="H518" s="59" t="s">
        <v>45</v>
      </c>
      <c r="I518" s="68"/>
    </row>
    <row r="519" spans="1:9" s="9" customFormat="1" ht="30" x14ac:dyDescent="0.25">
      <c r="A519" s="138"/>
      <c r="B519" s="172"/>
      <c r="C519" s="30" t="s">
        <v>247</v>
      </c>
      <c r="D519" s="47" t="s">
        <v>285</v>
      </c>
      <c r="E519" s="29"/>
      <c r="F519" s="31"/>
      <c r="G519" s="32">
        <f t="shared" si="17"/>
        <v>25.260000000000041</v>
      </c>
      <c r="H519" s="59" t="s">
        <v>60</v>
      </c>
      <c r="I519" s="68"/>
    </row>
    <row r="520" spans="1:9" s="9" customFormat="1" ht="15.75" customHeight="1" x14ac:dyDescent="0.25">
      <c r="A520" s="138"/>
      <c r="B520" s="173"/>
      <c r="C520" s="30" t="s">
        <v>19</v>
      </c>
      <c r="D520" s="114" t="s">
        <v>381</v>
      </c>
      <c r="E520" s="29"/>
      <c r="F520" s="31"/>
      <c r="G520" s="32">
        <f t="shared" si="17"/>
        <v>25.270000000000042</v>
      </c>
      <c r="H520" s="59" t="s">
        <v>104</v>
      </c>
      <c r="I520" s="68"/>
    </row>
    <row r="521" spans="1:9" s="9" customFormat="1" x14ac:dyDescent="0.25">
      <c r="A521" s="138"/>
      <c r="B521" s="173"/>
      <c r="C521" s="168" t="s">
        <v>215</v>
      </c>
      <c r="D521" s="47" t="s">
        <v>366</v>
      </c>
      <c r="E521" s="29"/>
      <c r="F521" s="31"/>
      <c r="G521" s="32">
        <f t="shared" si="17"/>
        <v>25.280000000000044</v>
      </c>
      <c r="H521" s="59" t="s">
        <v>108</v>
      </c>
      <c r="I521" s="68"/>
    </row>
    <row r="522" spans="1:9" s="9" customFormat="1" x14ac:dyDescent="0.25">
      <c r="A522" s="139"/>
      <c r="B522" s="174"/>
      <c r="C522" s="175"/>
      <c r="D522" s="47" t="s">
        <v>252</v>
      </c>
      <c r="E522" s="29"/>
      <c r="F522" s="31"/>
      <c r="G522" s="32">
        <f t="shared" si="17"/>
        <v>25.290000000000045</v>
      </c>
      <c r="H522" s="59" t="s">
        <v>109</v>
      </c>
      <c r="I522" s="68"/>
    </row>
    <row r="523" spans="1:9" s="9" customFormat="1" ht="15.75" customHeight="1" x14ac:dyDescent="0.25">
      <c r="A523" s="132">
        <v>26</v>
      </c>
      <c r="B523" s="153" t="s">
        <v>186</v>
      </c>
      <c r="C523" s="19" t="s">
        <v>113</v>
      </c>
      <c r="D523" s="20" t="s">
        <v>448</v>
      </c>
      <c r="E523" s="11"/>
      <c r="F523" s="12"/>
      <c r="G523" s="24">
        <v>26.01</v>
      </c>
      <c r="H523" s="62" t="s">
        <v>80</v>
      </c>
      <c r="I523" s="68"/>
    </row>
    <row r="524" spans="1:9" s="9" customFormat="1" ht="15.75" customHeight="1" x14ac:dyDescent="0.25">
      <c r="A524" s="140"/>
      <c r="B524" s="154"/>
      <c r="C524" s="19" t="s">
        <v>114</v>
      </c>
      <c r="D524" s="20" t="s">
        <v>382</v>
      </c>
      <c r="E524" s="11"/>
      <c r="F524" s="12"/>
      <c r="G524" s="24">
        <f>G523+0.01</f>
        <v>26.020000000000003</v>
      </c>
      <c r="H524" s="62" t="s">
        <v>65</v>
      </c>
      <c r="I524" s="68"/>
    </row>
    <row r="525" spans="1:9" s="48" customFormat="1" ht="45" x14ac:dyDescent="0.25">
      <c r="A525" s="140"/>
      <c r="B525" s="154"/>
      <c r="C525" s="19" t="s">
        <v>5</v>
      </c>
      <c r="D525" s="20" t="s">
        <v>282</v>
      </c>
      <c r="E525" s="14"/>
      <c r="F525" s="15"/>
      <c r="G525" s="24">
        <f t="shared" ref="G525:G562" si="18">G524+0.01</f>
        <v>26.030000000000005</v>
      </c>
      <c r="H525" s="62" t="s">
        <v>229</v>
      </c>
      <c r="I525" s="69"/>
    </row>
    <row r="526" spans="1:9" s="6" customFormat="1" x14ac:dyDescent="0.25">
      <c r="A526" s="140"/>
      <c r="B526" s="154"/>
      <c r="C526" s="16" t="s">
        <v>238</v>
      </c>
      <c r="D526" s="20" t="s">
        <v>285</v>
      </c>
      <c r="E526" s="14"/>
      <c r="F526" s="15"/>
      <c r="G526" s="24">
        <f t="shared" si="18"/>
        <v>26.040000000000006</v>
      </c>
      <c r="H526" s="62" t="s">
        <v>165</v>
      </c>
      <c r="I526" s="71"/>
    </row>
    <row r="527" spans="1:9" ht="31.5" x14ac:dyDescent="0.25">
      <c r="A527" s="140"/>
      <c r="B527" s="155"/>
      <c r="C527" s="16" t="s">
        <v>137</v>
      </c>
      <c r="D527" s="20" t="s">
        <v>285</v>
      </c>
      <c r="E527" s="14"/>
      <c r="F527" s="15"/>
      <c r="G527" s="24">
        <f t="shared" si="18"/>
        <v>26.050000000000008</v>
      </c>
      <c r="H527" s="62" t="s">
        <v>135</v>
      </c>
      <c r="I527" s="66"/>
    </row>
    <row r="528" spans="1:9" x14ac:dyDescent="0.25">
      <c r="A528" s="140"/>
      <c r="B528" s="155"/>
      <c r="C528" s="10" t="s">
        <v>20</v>
      </c>
      <c r="D528" s="20" t="s">
        <v>383</v>
      </c>
      <c r="E528" s="11"/>
      <c r="F528" s="12"/>
      <c r="G528" s="24">
        <f t="shared" si="18"/>
        <v>26.060000000000009</v>
      </c>
      <c r="H528" s="62" t="s">
        <v>37</v>
      </c>
      <c r="I528" s="66"/>
    </row>
    <row r="529" spans="1:9" ht="31.5" x14ac:dyDescent="0.2">
      <c r="A529" s="140"/>
      <c r="B529" s="155"/>
      <c r="C529" s="16" t="s">
        <v>140</v>
      </c>
      <c r="D529" s="102" t="s">
        <v>379</v>
      </c>
      <c r="E529" s="11"/>
      <c r="F529" s="12"/>
      <c r="G529" s="24">
        <f t="shared" si="18"/>
        <v>26.070000000000011</v>
      </c>
      <c r="H529" s="62" t="s">
        <v>166</v>
      </c>
      <c r="I529" s="66"/>
    </row>
    <row r="530" spans="1:9" ht="30" x14ac:dyDescent="0.25">
      <c r="A530" s="140"/>
      <c r="B530" s="155"/>
      <c r="C530" s="10" t="s">
        <v>35</v>
      </c>
      <c r="D530" s="47" t="s">
        <v>285</v>
      </c>
      <c r="E530" s="11"/>
      <c r="F530" s="12"/>
      <c r="G530" s="24">
        <f t="shared" si="18"/>
        <v>26.080000000000013</v>
      </c>
      <c r="H530" s="62" t="s">
        <v>92</v>
      </c>
      <c r="I530" s="66"/>
    </row>
    <row r="531" spans="1:9" x14ac:dyDescent="0.25">
      <c r="A531" s="140"/>
      <c r="B531" s="155"/>
      <c r="C531" s="16" t="s">
        <v>145</v>
      </c>
      <c r="D531" s="47" t="s">
        <v>285</v>
      </c>
      <c r="E531" s="11"/>
      <c r="F531" s="12"/>
      <c r="G531" s="24">
        <f t="shared" si="18"/>
        <v>26.090000000000014</v>
      </c>
      <c r="H531" s="62" t="s">
        <v>167</v>
      </c>
      <c r="I531" s="66"/>
    </row>
    <row r="532" spans="1:9" x14ac:dyDescent="0.25">
      <c r="A532" s="140"/>
      <c r="B532" s="155"/>
      <c r="C532" s="17" t="s">
        <v>146</v>
      </c>
      <c r="D532" s="47" t="s">
        <v>285</v>
      </c>
      <c r="E532" s="11"/>
      <c r="F532" s="12"/>
      <c r="G532" s="24">
        <f>G531+0.01</f>
        <v>26.100000000000016</v>
      </c>
      <c r="H532" s="62" t="s">
        <v>168</v>
      </c>
      <c r="I532" s="66"/>
    </row>
    <row r="533" spans="1:9" s="2" customFormat="1" x14ac:dyDescent="0.25">
      <c r="A533" s="140"/>
      <c r="B533" s="155"/>
      <c r="C533" s="144" t="s">
        <v>94</v>
      </c>
      <c r="D533" s="20" t="s">
        <v>8</v>
      </c>
      <c r="E533" s="11"/>
      <c r="F533" s="12"/>
      <c r="G533" s="24">
        <f t="shared" si="18"/>
        <v>26.110000000000017</v>
      </c>
      <c r="H533" s="62" t="s">
        <v>66</v>
      </c>
      <c r="I533" s="72"/>
    </row>
    <row r="534" spans="1:9" s="2" customFormat="1" x14ac:dyDescent="0.25">
      <c r="A534" s="140"/>
      <c r="B534" s="155"/>
      <c r="C534" s="145"/>
      <c r="D534" s="20" t="s">
        <v>9</v>
      </c>
      <c r="E534" s="11"/>
      <c r="F534" s="12"/>
      <c r="G534" s="24">
        <f t="shared" si="18"/>
        <v>26.120000000000019</v>
      </c>
      <c r="H534" s="62" t="s">
        <v>67</v>
      </c>
      <c r="I534" s="72"/>
    </row>
    <row r="535" spans="1:9" s="2" customFormat="1" x14ac:dyDescent="0.25">
      <c r="A535" s="140"/>
      <c r="B535" s="155"/>
      <c r="C535" s="145"/>
      <c r="D535" s="20" t="s">
        <v>6</v>
      </c>
      <c r="E535" s="11"/>
      <c r="F535" s="12"/>
      <c r="G535" s="24">
        <f t="shared" si="18"/>
        <v>26.13000000000002</v>
      </c>
      <c r="H535" s="62" t="s">
        <v>41</v>
      </c>
      <c r="I535" s="72"/>
    </row>
    <row r="536" spans="1:9" s="2" customFormat="1" x14ac:dyDescent="0.25">
      <c r="A536" s="140"/>
      <c r="B536" s="155"/>
      <c r="C536" s="146"/>
      <c r="D536" s="20" t="s">
        <v>33</v>
      </c>
      <c r="E536" s="11"/>
      <c r="F536" s="12"/>
      <c r="G536" s="24">
        <f t="shared" si="18"/>
        <v>26.140000000000022</v>
      </c>
      <c r="H536" s="62" t="s">
        <v>68</v>
      </c>
      <c r="I536" s="72"/>
    </row>
    <row r="537" spans="1:9" s="2" customFormat="1" x14ac:dyDescent="0.25">
      <c r="A537" s="140"/>
      <c r="B537" s="155"/>
      <c r="C537" s="146"/>
      <c r="D537" s="20" t="s">
        <v>11</v>
      </c>
      <c r="E537" s="11"/>
      <c r="F537" s="12"/>
      <c r="G537" s="24">
        <f t="shared" si="18"/>
        <v>26.150000000000023</v>
      </c>
      <c r="H537" s="62" t="s">
        <v>69</v>
      </c>
      <c r="I537" s="72"/>
    </row>
    <row r="538" spans="1:9" s="2" customFormat="1" ht="30" x14ac:dyDescent="0.25">
      <c r="A538" s="140"/>
      <c r="B538" s="155"/>
      <c r="C538" s="147"/>
      <c r="D538" s="20" t="s">
        <v>126</v>
      </c>
      <c r="E538" s="11"/>
      <c r="F538" s="12"/>
      <c r="G538" s="24">
        <f t="shared" si="18"/>
        <v>26.160000000000025</v>
      </c>
      <c r="H538" s="62" t="s">
        <v>98</v>
      </c>
      <c r="I538" s="72"/>
    </row>
    <row r="539" spans="1:9" s="2" customFormat="1" ht="30" x14ac:dyDescent="0.25">
      <c r="A539" s="140"/>
      <c r="B539" s="155"/>
      <c r="C539" s="148"/>
      <c r="D539" s="20" t="s">
        <v>127</v>
      </c>
      <c r="E539" s="11"/>
      <c r="F539" s="12"/>
      <c r="G539" s="24">
        <f t="shared" si="18"/>
        <v>26.170000000000027</v>
      </c>
      <c r="H539" s="62" t="s">
        <v>99</v>
      </c>
      <c r="I539" s="72"/>
    </row>
    <row r="540" spans="1:9" s="2" customFormat="1" x14ac:dyDescent="0.25">
      <c r="A540" s="140"/>
      <c r="B540" s="155"/>
      <c r="C540" s="158" t="s">
        <v>95</v>
      </c>
      <c r="D540" s="20" t="s">
        <v>12</v>
      </c>
      <c r="E540" s="11"/>
      <c r="F540" s="12"/>
      <c r="G540" s="24">
        <f t="shared" si="18"/>
        <v>26.180000000000028</v>
      </c>
      <c r="H540" s="62" t="s">
        <v>111</v>
      </c>
      <c r="I540" s="72"/>
    </row>
    <row r="541" spans="1:9" s="2" customFormat="1" x14ac:dyDescent="0.25">
      <c r="A541" s="140"/>
      <c r="B541" s="155"/>
      <c r="C541" s="158"/>
      <c r="D541" s="20" t="s">
        <v>13</v>
      </c>
      <c r="E541" s="11"/>
      <c r="F541" s="12"/>
      <c r="G541" s="24">
        <f t="shared" si="18"/>
        <v>26.19000000000003</v>
      </c>
      <c r="H541" s="62" t="s">
        <v>70</v>
      </c>
      <c r="I541" s="72"/>
    </row>
    <row r="542" spans="1:9" s="2" customFormat="1" x14ac:dyDescent="0.25">
      <c r="A542" s="140"/>
      <c r="B542" s="155"/>
      <c r="C542" s="158"/>
      <c r="D542" s="20" t="s">
        <v>10</v>
      </c>
      <c r="E542" s="11"/>
      <c r="F542" s="12"/>
      <c r="G542" s="24">
        <f t="shared" si="18"/>
        <v>26.200000000000031</v>
      </c>
      <c r="H542" s="62" t="s">
        <v>71</v>
      </c>
      <c r="I542" s="72"/>
    </row>
    <row r="543" spans="1:9" s="2" customFormat="1" x14ac:dyDescent="0.25">
      <c r="A543" s="140"/>
      <c r="B543" s="155"/>
      <c r="C543" s="158"/>
      <c r="D543" s="20" t="s">
        <v>7</v>
      </c>
      <c r="E543" s="11"/>
      <c r="F543" s="12"/>
      <c r="G543" s="24">
        <f t="shared" si="18"/>
        <v>26.210000000000033</v>
      </c>
      <c r="H543" s="62" t="s">
        <v>72</v>
      </c>
      <c r="I543" s="72"/>
    </row>
    <row r="544" spans="1:9" s="2" customFormat="1" ht="32.1" customHeight="1" x14ac:dyDescent="0.25">
      <c r="A544" s="140"/>
      <c r="B544" s="155"/>
      <c r="C544" s="144" t="s">
        <v>249</v>
      </c>
      <c r="D544" s="20" t="s">
        <v>250</v>
      </c>
      <c r="E544" s="11"/>
      <c r="F544" s="12"/>
      <c r="G544" s="24">
        <f t="shared" si="18"/>
        <v>26.220000000000034</v>
      </c>
      <c r="H544" s="62" t="s">
        <v>73</v>
      </c>
      <c r="I544" s="72"/>
    </row>
    <row r="545" spans="1:9" s="2" customFormat="1" x14ac:dyDescent="0.25">
      <c r="A545" s="140"/>
      <c r="B545" s="155"/>
      <c r="C545" s="145"/>
      <c r="D545" s="20" t="s">
        <v>251</v>
      </c>
      <c r="E545" s="11"/>
      <c r="F545" s="12"/>
      <c r="G545" s="24">
        <f t="shared" si="18"/>
        <v>26.230000000000036</v>
      </c>
      <c r="H545" s="62" t="s">
        <v>38</v>
      </c>
      <c r="I545" s="72"/>
    </row>
    <row r="546" spans="1:9" s="2" customFormat="1" ht="31.5" x14ac:dyDescent="0.25">
      <c r="A546" s="140"/>
      <c r="B546" s="155"/>
      <c r="C546" s="147"/>
      <c r="D546" s="151" t="s">
        <v>100</v>
      </c>
      <c r="E546" s="10" t="s">
        <v>23</v>
      </c>
      <c r="F546" s="12"/>
      <c r="G546" s="24">
        <f t="shared" si="18"/>
        <v>26.240000000000038</v>
      </c>
      <c r="H546" s="62" t="s">
        <v>87</v>
      </c>
      <c r="I546" s="72"/>
    </row>
    <row r="547" spans="1:9" s="2" customFormat="1" ht="31.5" x14ac:dyDescent="0.25">
      <c r="A547" s="140"/>
      <c r="B547" s="155"/>
      <c r="C547" s="147"/>
      <c r="D547" s="152"/>
      <c r="E547" s="10" t="s">
        <v>22</v>
      </c>
      <c r="F547" s="12"/>
      <c r="G547" s="24">
        <f t="shared" si="18"/>
        <v>26.250000000000039</v>
      </c>
      <c r="H547" s="62" t="s">
        <v>86</v>
      </c>
      <c r="I547" s="72"/>
    </row>
    <row r="548" spans="1:9" s="2" customFormat="1" ht="31.5" x14ac:dyDescent="0.25">
      <c r="A548" s="140"/>
      <c r="B548" s="155"/>
      <c r="C548" s="147"/>
      <c r="D548" s="152"/>
      <c r="E548" s="10" t="s">
        <v>24</v>
      </c>
      <c r="F548" s="12"/>
      <c r="G548" s="24">
        <f t="shared" si="18"/>
        <v>26.260000000000041</v>
      </c>
      <c r="H548" s="62" t="s">
        <v>88</v>
      </c>
      <c r="I548" s="72"/>
    </row>
    <row r="549" spans="1:9" s="2" customFormat="1" x14ac:dyDescent="0.25">
      <c r="A549" s="140"/>
      <c r="B549" s="155"/>
      <c r="C549" s="10" t="s">
        <v>115</v>
      </c>
      <c r="D549" s="47" t="s">
        <v>285</v>
      </c>
      <c r="E549" s="11"/>
      <c r="F549" s="12"/>
      <c r="G549" s="24">
        <f t="shared" si="18"/>
        <v>26.270000000000042</v>
      </c>
      <c r="H549" s="62" t="s">
        <v>117</v>
      </c>
      <c r="I549" s="72"/>
    </row>
    <row r="550" spans="1:9" s="2" customFormat="1" x14ac:dyDescent="0.25">
      <c r="A550" s="140"/>
      <c r="B550" s="155"/>
      <c r="C550" s="10" t="s">
        <v>116</v>
      </c>
      <c r="D550" s="47" t="s">
        <v>285</v>
      </c>
      <c r="E550" s="11"/>
      <c r="F550" s="12"/>
      <c r="G550" s="24">
        <f t="shared" si="18"/>
        <v>26.280000000000044</v>
      </c>
      <c r="H550" s="62" t="s">
        <v>118</v>
      </c>
      <c r="I550" s="72"/>
    </row>
    <row r="551" spans="1:9" s="2" customFormat="1" x14ac:dyDescent="0.25">
      <c r="A551" s="140"/>
      <c r="B551" s="155"/>
      <c r="C551" s="10" t="s">
        <v>120</v>
      </c>
      <c r="D551" s="47" t="s">
        <v>285</v>
      </c>
      <c r="E551" s="11"/>
      <c r="F551" s="12"/>
      <c r="G551" s="24">
        <f t="shared" si="18"/>
        <v>26.290000000000045</v>
      </c>
      <c r="H551" s="62" t="s">
        <v>119</v>
      </c>
      <c r="I551" s="72"/>
    </row>
    <row r="552" spans="1:9" s="5" customFormat="1" x14ac:dyDescent="0.2">
      <c r="A552" s="140"/>
      <c r="B552" s="155"/>
      <c r="C552" s="10" t="s">
        <v>96</v>
      </c>
      <c r="D552" s="47" t="s">
        <v>285</v>
      </c>
      <c r="E552" s="20"/>
      <c r="F552" s="21"/>
      <c r="G552" s="24">
        <f t="shared" si="18"/>
        <v>26.300000000000047</v>
      </c>
      <c r="H552" s="65" t="s">
        <v>97</v>
      </c>
      <c r="I552" s="73"/>
    </row>
    <row r="553" spans="1:9" s="2" customFormat="1" x14ac:dyDescent="0.25">
      <c r="A553" s="140"/>
      <c r="B553" s="155"/>
      <c r="C553" s="10" t="s">
        <v>34</v>
      </c>
      <c r="D553" s="47" t="s">
        <v>285</v>
      </c>
      <c r="E553" s="11"/>
      <c r="F553" s="12"/>
      <c r="G553" s="24">
        <f t="shared" si="18"/>
        <v>26.310000000000048</v>
      </c>
      <c r="H553" s="62" t="s">
        <v>89</v>
      </c>
      <c r="I553" s="72"/>
    </row>
    <row r="554" spans="1:9" ht="32.25" customHeight="1" x14ac:dyDescent="0.25">
      <c r="A554" s="140"/>
      <c r="B554" s="155"/>
      <c r="C554" s="10" t="s">
        <v>107</v>
      </c>
      <c r="D554" s="20" t="s">
        <v>284</v>
      </c>
      <c r="E554" s="11"/>
      <c r="F554" s="12"/>
      <c r="G554" s="24">
        <f t="shared" si="18"/>
        <v>26.32000000000005</v>
      </c>
      <c r="H554" s="62" t="s">
        <v>93</v>
      </c>
      <c r="I554" s="66"/>
    </row>
    <row r="555" spans="1:9" ht="99.95" customHeight="1" x14ac:dyDescent="0.25">
      <c r="A555" s="140"/>
      <c r="B555" s="155"/>
      <c r="C555" s="16" t="s">
        <v>174</v>
      </c>
      <c r="D555" s="47" t="s">
        <v>414</v>
      </c>
      <c r="E555" s="11"/>
      <c r="F555" s="28"/>
      <c r="G555" s="24">
        <f t="shared" si="18"/>
        <v>26.330000000000052</v>
      </c>
      <c r="H555" s="62" t="s">
        <v>175</v>
      </c>
      <c r="I555" s="66"/>
    </row>
    <row r="556" spans="1:9" ht="45" x14ac:dyDescent="0.2">
      <c r="A556" s="140"/>
      <c r="B556" s="155"/>
      <c r="C556" s="10" t="s">
        <v>7</v>
      </c>
      <c r="D556" s="102" t="s">
        <v>384</v>
      </c>
      <c r="E556" s="11"/>
      <c r="F556" s="12"/>
      <c r="G556" s="24">
        <f t="shared" si="18"/>
        <v>26.340000000000053</v>
      </c>
      <c r="H556" s="62" t="s">
        <v>102</v>
      </c>
      <c r="I556" s="66"/>
    </row>
    <row r="557" spans="1:9" x14ac:dyDescent="0.25">
      <c r="A557" s="140"/>
      <c r="B557" s="155"/>
      <c r="C557" s="16" t="s">
        <v>214</v>
      </c>
      <c r="D557" s="20" t="s">
        <v>292</v>
      </c>
      <c r="E557" s="11"/>
      <c r="F557" s="12"/>
      <c r="G557" s="24">
        <f t="shared" si="18"/>
        <v>26.350000000000055</v>
      </c>
      <c r="H557" s="62"/>
      <c r="I557" s="66"/>
    </row>
    <row r="558" spans="1:9" ht="105" x14ac:dyDescent="0.2">
      <c r="A558" s="140"/>
      <c r="B558" s="155"/>
      <c r="C558" s="10" t="s">
        <v>246</v>
      </c>
      <c r="D558" s="102" t="s">
        <v>388</v>
      </c>
      <c r="E558" s="11"/>
      <c r="F558" s="12"/>
      <c r="G558" s="24">
        <f t="shared" si="18"/>
        <v>26.360000000000056</v>
      </c>
      <c r="H558" s="62" t="s">
        <v>45</v>
      </c>
      <c r="I558" s="66"/>
    </row>
    <row r="559" spans="1:9" ht="30" x14ac:dyDescent="0.25">
      <c r="A559" s="140"/>
      <c r="B559" s="155"/>
      <c r="C559" s="10" t="s">
        <v>247</v>
      </c>
      <c r="D559" s="10"/>
      <c r="E559" s="11"/>
      <c r="F559" s="12"/>
      <c r="G559" s="24">
        <f t="shared" si="18"/>
        <v>26.370000000000058</v>
      </c>
      <c r="H559" s="62" t="s">
        <v>60</v>
      </c>
      <c r="I559" s="66"/>
    </row>
    <row r="560" spans="1:9" ht="15.75" customHeight="1" x14ac:dyDescent="0.25">
      <c r="A560" s="140"/>
      <c r="B560" s="155"/>
      <c r="C560" s="10" t="s">
        <v>19</v>
      </c>
      <c r="D560" s="97" t="s">
        <v>381</v>
      </c>
      <c r="E560" s="11"/>
      <c r="F560" s="12"/>
      <c r="G560" s="24">
        <f t="shared" si="18"/>
        <v>26.380000000000059</v>
      </c>
      <c r="H560" s="62" t="s">
        <v>105</v>
      </c>
      <c r="I560" s="66"/>
    </row>
    <row r="561" spans="1:9" x14ac:dyDescent="0.25">
      <c r="A561" s="140"/>
      <c r="B561" s="155"/>
      <c r="C561" s="144" t="s">
        <v>215</v>
      </c>
      <c r="D561" s="20" t="s">
        <v>366</v>
      </c>
      <c r="E561" s="11"/>
      <c r="F561" s="12"/>
      <c r="G561" s="24">
        <f t="shared" si="18"/>
        <v>26.390000000000061</v>
      </c>
      <c r="H561" s="62" t="s">
        <v>108</v>
      </c>
      <c r="I561" s="66"/>
    </row>
    <row r="562" spans="1:9" x14ac:dyDescent="0.25">
      <c r="A562" s="141"/>
      <c r="B562" s="157"/>
      <c r="C562" s="156"/>
      <c r="D562" s="20" t="s">
        <v>252</v>
      </c>
      <c r="E562" s="11"/>
      <c r="F562" s="12"/>
      <c r="G562" s="24">
        <f t="shared" si="18"/>
        <v>26.400000000000063</v>
      </c>
      <c r="H562" s="62" t="s">
        <v>109</v>
      </c>
      <c r="I562" s="66"/>
    </row>
    <row r="563" spans="1:9" s="9" customFormat="1" ht="30" customHeight="1" x14ac:dyDescent="0.25">
      <c r="A563" s="132">
        <v>28</v>
      </c>
      <c r="B563" s="153" t="s">
        <v>185</v>
      </c>
      <c r="C563" s="18" t="s">
        <v>113</v>
      </c>
      <c r="D563" s="10"/>
      <c r="E563" s="11"/>
      <c r="F563" s="12"/>
      <c r="G563" s="25">
        <v>28.1</v>
      </c>
      <c r="H563" s="142" t="s">
        <v>124</v>
      </c>
      <c r="I563" s="68"/>
    </row>
    <row r="564" spans="1:9" s="9" customFormat="1" ht="30" customHeight="1" thickBot="1" x14ac:dyDescent="0.3">
      <c r="A564" s="133"/>
      <c r="B564" s="154"/>
      <c r="C564" s="23" t="s">
        <v>21</v>
      </c>
      <c r="D564" s="22"/>
      <c r="E564" s="56"/>
      <c r="F564" s="74"/>
      <c r="G564" s="57">
        <v>28.2</v>
      </c>
      <c r="H564" s="143"/>
      <c r="I564" s="68"/>
    </row>
    <row r="565" spans="1:9" ht="16.5" thickTop="1" x14ac:dyDescent="0.25">
      <c r="B565" s="4"/>
      <c r="C565" s="1"/>
    </row>
    <row r="566" spans="1:9" x14ac:dyDescent="0.25">
      <c r="B566" s="4"/>
      <c r="C566" s="1"/>
    </row>
    <row r="567" spans="1:9" x14ac:dyDescent="0.25">
      <c r="B567" s="4"/>
      <c r="C567" s="1"/>
    </row>
    <row r="568" spans="1:9" x14ac:dyDescent="0.25">
      <c r="B568" s="4"/>
      <c r="C568" s="1"/>
    </row>
    <row r="569" spans="1:9" x14ac:dyDescent="0.25">
      <c r="B569" s="4"/>
      <c r="C569" s="1"/>
    </row>
    <row r="570" spans="1:9" x14ac:dyDescent="0.25">
      <c r="B570" s="4"/>
      <c r="C570" s="1"/>
    </row>
    <row r="571" spans="1:9" x14ac:dyDescent="0.25">
      <c r="B571" s="4"/>
      <c r="C571" s="1"/>
    </row>
    <row r="572" spans="1:9" x14ac:dyDescent="0.25">
      <c r="B572" s="4"/>
      <c r="C572" s="1"/>
    </row>
    <row r="573" spans="1:9" x14ac:dyDescent="0.25">
      <c r="B573" s="4"/>
      <c r="C573" s="1"/>
    </row>
    <row r="574" spans="1:9" x14ac:dyDescent="0.25">
      <c r="B574" s="4"/>
      <c r="C574" s="1"/>
    </row>
    <row r="575" spans="1:9" x14ac:dyDescent="0.25">
      <c r="B575" s="4"/>
      <c r="C575" s="1"/>
    </row>
    <row r="576" spans="1:9" x14ac:dyDescent="0.25">
      <c r="B576" s="4"/>
      <c r="C576" s="1"/>
    </row>
    <row r="577" spans="2:3" x14ac:dyDescent="0.25">
      <c r="B577" s="4"/>
      <c r="C577" s="1"/>
    </row>
    <row r="578" spans="2:3" x14ac:dyDescent="0.25">
      <c r="B578" s="4"/>
      <c r="C578" s="1"/>
    </row>
    <row r="579" spans="2:3" x14ac:dyDescent="0.25">
      <c r="B579" s="4"/>
      <c r="C579" s="1"/>
    </row>
    <row r="580" spans="2:3" x14ac:dyDescent="0.25">
      <c r="B580" s="4"/>
      <c r="C580" s="1"/>
    </row>
    <row r="581" spans="2:3" x14ac:dyDescent="0.25">
      <c r="B581" s="4"/>
      <c r="C581" s="1"/>
    </row>
    <row r="582" spans="2:3" x14ac:dyDescent="0.25">
      <c r="B582" s="4"/>
      <c r="C582" s="1"/>
    </row>
    <row r="583" spans="2:3" x14ac:dyDescent="0.25">
      <c r="B583" s="4"/>
      <c r="C583" s="1"/>
    </row>
    <row r="584" spans="2:3" x14ac:dyDescent="0.25">
      <c r="B584" s="4"/>
      <c r="C584" s="1"/>
    </row>
    <row r="585" spans="2:3" x14ac:dyDescent="0.25">
      <c r="B585" s="4"/>
      <c r="C585" s="1"/>
    </row>
    <row r="586" spans="2:3" x14ac:dyDescent="0.25">
      <c r="B586" s="4"/>
      <c r="C586" s="1"/>
    </row>
    <row r="587" spans="2:3" x14ac:dyDescent="0.25">
      <c r="B587" s="4"/>
      <c r="C587" s="1"/>
    </row>
    <row r="588" spans="2:3" x14ac:dyDescent="0.25">
      <c r="B588" s="4"/>
      <c r="C588" s="1"/>
    </row>
    <row r="589" spans="2:3" x14ac:dyDescent="0.25">
      <c r="B589" s="4"/>
      <c r="C589" s="1"/>
    </row>
    <row r="590" spans="2:3" x14ac:dyDescent="0.25">
      <c r="B590" s="4"/>
      <c r="C590" s="1"/>
    </row>
    <row r="591" spans="2:3" x14ac:dyDescent="0.25">
      <c r="B591" s="4"/>
      <c r="C591" s="1"/>
    </row>
    <row r="592" spans="2:3" x14ac:dyDescent="0.25">
      <c r="B592" s="4"/>
      <c r="C592" s="1"/>
    </row>
    <row r="593" spans="2:3" x14ac:dyDescent="0.25">
      <c r="B593" s="4"/>
      <c r="C593" s="1"/>
    </row>
    <row r="594" spans="2:3" x14ac:dyDescent="0.25">
      <c r="B594" s="4"/>
      <c r="C594" s="1"/>
    </row>
    <row r="595" spans="2:3" x14ac:dyDescent="0.25">
      <c r="B595" s="4"/>
      <c r="C595" s="1"/>
    </row>
    <row r="596" spans="2:3" x14ac:dyDescent="0.25">
      <c r="B596" s="4"/>
      <c r="C596" s="1"/>
    </row>
    <row r="597" spans="2:3" x14ac:dyDescent="0.25">
      <c r="B597" s="4"/>
      <c r="C597" s="1"/>
    </row>
    <row r="598" spans="2:3" x14ac:dyDescent="0.25">
      <c r="B598" s="4"/>
      <c r="C598" s="1"/>
    </row>
    <row r="599" spans="2:3" x14ac:dyDescent="0.25">
      <c r="B599" s="4"/>
      <c r="C599" s="1"/>
    </row>
    <row r="600" spans="2:3" x14ac:dyDescent="0.25">
      <c r="B600" s="4"/>
      <c r="C600" s="1"/>
    </row>
    <row r="601" spans="2:3" x14ac:dyDescent="0.25">
      <c r="B601" s="4"/>
      <c r="C601" s="1"/>
    </row>
    <row r="602" spans="2:3" x14ac:dyDescent="0.25">
      <c r="B602" s="4"/>
      <c r="C602" s="1"/>
    </row>
    <row r="603" spans="2:3" x14ac:dyDescent="0.25">
      <c r="B603" s="4"/>
      <c r="C603" s="1"/>
    </row>
    <row r="604" spans="2:3" x14ac:dyDescent="0.25">
      <c r="B604" s="4"/>
      <c r="C604" s="1"/>
    </row>
    <row r="605" spans="2:3" x14ac:dyDescent="0.25">
      <c r="B605" s="4"/>
      <c r="C605" s="1"/>
    </row>
    <row r="606" spans="2:3" x14ac:dyDescent="0.25">
      <c r="B606" s="4"/>
      <c r="C606" s="1"/>
    </row>
    <row r="607" spans="2:3" x14ac:dyDescent="0.25">
      <c r="B607" s="4"/>
      <c r="C607" s="1"/>
    </row>
    <row r="608" spans="2:3" x14ac:dyDescent="0.25">
      <c r="B608" s="4"/>
      <c r="C608" s="1"/>
    </row>
    <row r="609" spans="2:3" x14ac:dyDescent="0.25">
      <c r="B609" s="4"/>
      <c r="C609" s="1"/>
    </row>
    <row r="610" spans="2:3" x14ac:dyDescent="0.25">
      <c r="B610" s="4"/>
      <c r="C610" s="1"/>
    </row>
    <row r="611" spans="2:3" x14ac:dyDescent="0.25">
      <c r="B611" s="4"/>
      <c r="C611" s="1"/>
    </row>
    <row r="612" spans="2:3" x14ac:dyDescent="0.25">
      <c r="B612" s="4"/>
      <c r="C612" s="1"/>
    </row>
    <row r="613" spans="2:3" x14ac:dyDescent="0.25">
      <c r="B613" s="4"/>
      <c r="C613" s="1"/>
    </row>
    <row r="614" spans="2:3" x14ac:dyDescent="0.25">
      <c r="B614" s="4"/>
      <c r="C614" s="1"/>
    </row>
    <row r="615" spans="2:3" x14ac:dyDescent="0.25">
      <c r="B615" s="4"/>
      <c r="C615" s="1"/>
    </row>
    <row r="616" spans="2:3" x14ac:dyDescent="0.25">
      <c r="B616" s="4"/>
      <c r="C616" s="1"/>
    </row>
    <row r="617" spans="2:3" x14ac:dyDescent="0.25">
      <c r="B617" s="4"/>
      <c r="C617" s="1"/>
    </row>
    <row r="618" spans="2:3" x14ac:dyDescent="0.25">
      <c r="B618" s="4"/>
      <c r="C618" s="1"/>
    </row>
    <row r="619" spans="2:3" x14ac:dyDescent="0.25">
      <c r="B619" s="4"/>
      <c r="C619" s="1"/>
    </row>
    <row r="620" spans="2:3" x14ac:dyDescent="0.25">
      <c r="B620" s="4"/>
      <c r="C620" s="1"/>
    </row>
    <row r="621" spans="2:3" x14ac:dyDescent="0.25">
      <c r="B621" s="4"/>
      <c r="C621" s="1"/>
    </row>
    <row r="622" spans="2:3" x14ac:dyDescent="0.25">
      <c r="B622" s="4"/>
      <c r="C622" s="1"/>
    </row>
    <row r="623" spans="2:3" x14ac:dyDescent="0.25">
      <c r="B623" s="4"/>
      <c r="C623" s="1"/>
    </row>
    <row r="624" spans="2:3" x14ac:dyDescent="0.25">
      <c r="B624" s="4"/>
      <c r="C624" s="1"/>
    </row>
    <row r="625" spans="2:3" x14ac:dyDescent="0.25">
      <c r="B625" s="4"/>
      <c r="C625" s="1"/>
    </row>
    <row r="626" spans="2:3" x14ac:dyDescent="0.25">
      <c r="B626" s="4"/>
      <c r="C626" s="1"/>
    </row>
    <row r="627" spans="2:3" x14ac:dyDescent="0.25">
      <c r="B627" s="4"/>
      <c r="C627" s="1"/>
    </row>
    <row r="628" spans="2:3" x14ac:dyDescent="0.25">
      <c r="B628" s="4"/>
      <c r="C628" s="1"/>
    </row>
    <row r="629" spans="2:3" x14ac:dyDescent="0.25">
      <c r="B629" s="4"/>
      <c r="C629" s="1"/>
    </row>
    <row r="630" spans="2:3" x14ac:dyDescent="0.25">
      <c r="B630" s="4"/>
      <c r="C630" s="1"/>
    </row>
    <row r="631" spans="2:3" x14ac:dyDescent="0.25">
      <c r="B631" s="4"/>
      <c r="C631" s="1"/>
    </row>
    <row r="632" spans="2:3" x14ac:dyDescent="0.25">
      <c r="B632" s="4"/>
      <c r="C632" s="1"/>
    </row>
    <row r="633" spans="2:3" x14ac:dyDescent="0.25">
      <c r="B633" s="4"/>
      <c r="C633" s="1"/>
    </row>
    <row r="634" spans="2:3" x14ac:dyDescent="0.25">
      <c r="B634" s="4"/>
      <c r="C634" s="1"/>
    </row>
    <row r="635" spans="2:3" x14ac:dyDescent="0.25">
      <c r="B635" s="4"/>
      <c r="C635" s="1"/>
    </row>
    <row r="636" spans="2:3" x14ac:dyDescent="0.25">
      <c r="B636" s="4"/>
      <c r="C636" s="1"/>
    </row>
    <row r="637" spans="2:3" x14ac:dyDescent="0.25">
      <c r="B637" s="4"/>
      <c r="C637" s="1"/>
    </row>
    <row r="638" spans="2:3" x14ac:dyDescent="0.25">
      <c r="B638" s="4"/>
      <c r="C638" s="1"/>
    </row>
    <row r="639" spans="2:3" x14ac:dyDescent="0.25">
      <c r="B639" s="4"/>
      <c r="C639" s="1"/>
    </row>
    <row r="640" spans="2:3" x14ac:dyDescent="0.25">
      <c r="B640" s="4"/>
      <c r="C640" s="1"/>
    </row>
    <row r="641" spans="2:3" x14ac:dyDescent="0.25">
      <c r="B641" s="4"/>
      <c r="C641" s="1"/>
    </row>
    <row r="642" spans="2:3" x14ac:dyDescent="0.25">
      <c r="B642" s="4"/>
      <c r="C642" s="1"/>
    </row>
    <row r="643" spans="2:3" x14ac:dyDescent="0.25">
      <c r="B643" s="4"/>
      <c r="C643" s="1"/>
    </row>
    <row r="644" spans="2:3" x14ac:dyDescent="0.25">
      <c r="B644" s="4"/>
      <c r="C644" s="1"/>
    </row>
    <row r="645" spans="2:3" x14ac:dyDescent="0.25">
      <c r="B645" s="4"/>
      <c r="C645" s="1"/>
    </row>
    <row r="646" spans="2:3" x14ac:dyDescent="0.25">
      <c r="B646" s="4"/>
      <c r="C646" s="1"/>
    </row>
    <row r="647" spans="2:3" x14ac:dyDescent="0.25">
      <c r="B647" s="4"/>
      <c r="C647" s="1"/>
    </row>
    <row r="648" spans="2:3" x14ac:dyDescent="0.25">
      <c r="B648" s="4"/>
      <c r="C648" s="1"/>
    </row>
    <row r="649" spans="2:3" x14ac:dyDescent="0.25">
      <c r="B649" s="4"/>
      <c r="C649" s="1"/>
    </row>
    <row r="650" spans="2:3" x14ac:dyDescent="0.25">
      <c r="B650" s="4"/>
      <c r="C650" s="1"/>
    </row>
    <row r="651" spans="2:3" x14ac:dyDescent="0.25">
      <c r="B651" s="4"/>
      <c r="C651" s="1"/>
    </row>
    <row r="652" spans="2:3" x14ac:dyDescent="0.25">
      <c r="B652" s="4"/>
      <c r="C652" s="1"/>
    </row>
    <row r="653" spans="2:3" x14ac:dyDescent="0.25">
      <c r="B653" s="4"/>
      <c r="C653" s="1"/>
    </row>
    <row r="654" spans="2:3" x14ac:dyDescent="0.25">
      <c r="B654" s="4"/>
      <c r="C654" s="1"/>
    </row>
    <row r="655" spans="2:3" x14ac:dyDescent="0.25">
      <c r="B655" s="4"/>
      <c r="C655" s="1"/>
    </row>
    <row r="656" spans="2:3" x14ac:dyDescent="0.25">
      <c r="B656" s="4"/>
      <c r="C656" s="1"/>
    </row>
    <row r="657" spans="2:3" x14ac:dyDescent="0.25">
      <c r="B657" s="4"/>
      <c r="C657" s="1"/>
    </row>
    <row r="658" spans="2:3" x14ac:dyDescent="0.25">
      <c r="B658" s="4"/>
      <c r="C658" s="1"/>
    </row>
    <row r="659" spans="2:3" x14ac:dyDescent="0.25">
      <c r="B659" s="4"/>
      <c r="C659" s="1"/>
    </row>
    <row r="660" spans="2:3" x14ac:dyDescent="0.25">
      <c r="B660" s="4"/>
      <c r="C660" s="1"/>
    </row>
    <row r="661" spans="2:3" x14ac:dyDescent="0.25">
      <c r="B661" s="4"/>
      <c r="C661" s="1"/>
    </row>
    <row r="662" spans="2:3" x14ac:dyDescent="0.25">
      <c r="B662" s="4"/>
      <c r="C662" s="1"/>
    </row>
    <row r="663" spans="2:3" x14ac:dyDescent="0.25">
      <c r="B663" s="4"/>
      <c r="C663" s="1"/>
    </row>
    <row r="664" spans="2:3" x14ac:dyDescent="0.25">
      <c r="B664" s="4"/>
      <c r="C664" s="1"/>
    </row>
    <row r="665" spans="2:3" x14ac:dyDescent="0.25">
      <c r="B665" s="4"/>
      <c r="C665" s="1"/>
    </row>
    <row r="666" spans="2:3" x14ac:dyDescent="0.25">
      <c r="B666" s="4"/>
      <c r="C666" s="1"/>
    </row>
    <row r="667" spans="2:3" x14ac:dyDescent="0.25">
      <c r="B667" s="4"/>
      <c r="C667" s="1"/>
    </row>
    <row r="668" spans="2:3" x14ac:dyDescent="0.25">
      <c r="B668" s="4"/>
      <c r="C668" s="1"/>
    </row>
    <row r="669" spans="2:3" x14ac:dyDescent="0.25">
      <c r="B669" s="4"/>
      <c r="C669" s="1"/>
    </row>
    <row r="670" spans="2:3" x14ac:dyDescent="0.25">
      <c r="B670" s="4"/>
      <c r="C670" s="1"/>
    </row>
    <row r="671" spans="2:3" x14ac:dyDescent="0.25">
      <c r="B671" s="4"/>
      <c r="C671" s="1"/>
    </row>
    <row r="672" spans="2:3" x14ac:dyDescent="0.25">
      <c r="B672" s="4"/>
      <c r="C672" s="1"/>
    </row>
    <row r="673" spans="2:3" x14ac:dyDescent="0.25">
      <c r="B673" s="4"/>
      <c r="C673" s="1"/>
    </row>
    <row r="674" spans="2:3" x14ac:dyDescent="0.25">
      <c r="B674" s="4"/>
      <c r="C674" s="1"/>
    </row>
    <row r="675" spans="2:3" x14ac:dyDescent="0.25">
      <c r="B675" s="4"/>
      <c r="C675" s="1"/>
    </row>
    <row r="676" spans="2:3" x14ac:dyDescent="0.25">
      <c r="B676" s="4"/>
      <c r="C676" s="1"/>
    </row>
    <row r="677" spans="2:3" x14ac:dyDescent="0.25">
      <c r="B677" s="4"/>
      <c r="C677" s="1"/>
    </row>
    <row r="678" spans="2:3" x14ac:dyDescent="0.25">
      <c r="B678" s="4"/>
      <c r="C678" s="1"/>
    </row>
    <row r="679" spans="2:3" x14ac:dyDescent="0.25">
      <c r="B679" s="4"/>
      <c r="C679" s="1"/>
    </row>
    <row r="680" spans="2:3" x14ac:dyDescent="0.25">
      <c r="B680" s="4"/>
      <c r="C680" s="1"/>
    </row>
    <row r="681" spans="2:3" x14ac:dyDescent="0.25">
      <c r="B681" s="4"/>
      <c r="C681" s="1"/>
    </row>
    <row r="682" spans="2:3" x14ac:dyDescent="0.25">
      <c r="B682" s="4"/>
      <c r="C682" s="1"/>
    </row>
    <row r="683" spans="2:3" x14ac:dyDescent="0.25">
      <c r="B683" s="4"/>
      <c r="C683" s="1"/>
    </row>
    <row r="684" spans="2:3" x14ac:dyDescent="0.25">
      <c r="B684" s="4"/>
      <c r="C684" s="1"/>
    </row>
    <row r="685" spans="2:3" x14ac:dyDescent="0.25">
      <c r="B685" s="4"/>
      <c r="C685" s="1"/>
    </row>
    <row r="686" spans="2:3" x14ac:dyDescent="0.25">
      <c r="B686" s="4"/>
      <c r="C686" s="1"/>
    </row>
    <row r="687" spans="2:3" x14ac:dyDescent="0.25">
      <c r="B687" s="4"/>
      <c r="C687" s="1"/>
    </row>
    <row r="688" spans="2:3" x14ac:dyDescent="0.25">
      <c r="B688" s="4"/>
      <c r="C688" s="1"/>
    </row>
    <row r="689" spans="2:3" x14ac:dyDescent="0.25">
      <c r="B689" s="4"/>
      <c r="C689" s="1"/>
    </row>
    <row r="690" spans="2:3" x14ac:dyDescent="0.25">
      <c r="B690" s="4"/>
      <c r="C690" s="1"/>
    </row>
    <row r="691" spans="2:3" x14ac:dyDescent="0.25">
      <c r="B691" s="4"/>
      <c r="C691" s="1"/>
    </row>
    <row r="692" spans="2:3" x14ac:dyDescent="0.25">
      <c r="B692" s="4"/>
      <c r="C692" s="1"/>
    </row>
    <row r="693" spans="2:3" x14ac:dyDescent="0.25">
      <c r="B693" s="4"/>
      <c r="C693" s="1"/>
    </row>
    <row r="694" spans="2:3" x14ac:dyDescent="0.25">
      <c r="B694" s="4"/>
      <c r="C694" s="1"/>
    </row>
    <row r="695" spans="2:3" x14ac:dyDescent="0.25">
      <c r="B695" s="4"/>
      <c r="C695" s="1"/>
    </row>
    <row r="696" spans="2:3" x14ac:dyDescent="0.25">
      <c r="B696" s="4"/>
      <c r="C696" s="1"/>
    </row>
    <row r="697" spans="2:3" x14ac:dyDescent="0.25">
      <c r="B697" s="4"/>
      <c r="C697" s="1"/>
    </row>
    <row r="698" spans="2:3" x14ac:dyDescent="0.25">
      <c r="B698" s="4"/>
      <c r="C698" s="1"/>
    </row>
    <row r="699" spans="2:3" x14ac:dyDescent="0.25">
      <c r="B699" s="4"/>
      <c r="C699" s="1"/>
    </row>
    <row r="700" spans="2:3" x14ac:dyDescent="0.25">
      <c r="B700" s="4"/>
      <c r="C700" s="1"/>
    </row>
    <row r="701" spans="2:3" x14ac:dyDescent="0.25">
      <c r="B701" s="4"/>
      <c r="C701" s="1"/>
    </row>
    <row r="702" spans="2:3" x14ac:dyDescent="0.25">
      <c r="B702" s="4"/>
      <c r="C702" s="1"/>
    </row>
    <row r="703" spans="2:3" x14ac:dyDescent="0.25">
      <c r="B703" s="4"/>
      <c r="C703" s="1"/>
    </row>
    <row r="704" spans="2:3" x14ac:dyDescent="0.25">
      <c r="B704" s="4"/>
      <c r="C704" s="1"/>
    </row>
    <row r="705" spans="2:3" x14ac:dyDescent="0.25">
      <c r="B705" s="4"/>
      <c r="C705" s="1"/>
    </row>
    <row r="706" spans="2:3" x14ac:dyDescent="0.25">
      <c r="B706" s="4"/>
      <c r="C706" s="1"/>
    </row>
    <row r="707" spans="2:3" x14ac:dyDescent="0.25">
      <c r="B707" s="4"/>
      <c r="C707" s="1"/>
    </row>
    <row r="708" spans="2:3" x14ac:dyDescent="0.25">
      <c r="B708" s="4"/>
      <c r="C708" s="1"/>
    </row>
    <row r="709" spans="2:3" x14ac:dyDescent="0.25">
      <c r="B709" s="4"/>
      <c r="C709" s="1"/>
    </row>
    <row r="710" spans="2:3" x14ac:dyDescent="0.25">
      <c r="B710" s="4"/>
      <c r="C710" s="1"/>
    </row>
    <row r="711" spans="2:3" x14ac:dyDescent="0.25">
      <c r="B711" s="4"/>
      <c r="C711" s="1"/>
    </row>
    <row r="712" spans="2:3" x14ac:dyDescent="0.25">
      <c r="B712" s="4"/>
      <c r="C712" s="1"/>
    </row>
    <row r="713" spans="2:3" x14ac:dyDescent="0.25">
      <c r="B713" s="4"/>
      <c r="C713" s="1"/>
    </row>
    <row r="714" spans="2:3" x14ac:dyDescent="0.25">
      <c r="B714" s="4"/>
      <c r="C714" s="1"/>
    </row>
    <row r="715" spans="2:3" x14ac:dyDescent="0.25">
      <c r="B715" s="4"/>
      <c r="C715" s="1"/>
    </row>
    <row r="716" spans="2:3" x14ac:dyDescent="0.25">
      <c r="B716" s="4"/>
      <c r="C716" s="1"/>
    </row>
    <row r="717" spans="2:3" x14ac:dyDescent="0.25">
      <c r="B717" s="4"/>
      <c r="C717" s="1"/>
    </row>
    <row r="718" spans="2:3" x14ac:dyDescent="0.25">
      <c r="B718" s="4"/>
      <c r="C718" s="1"/>
    </row>
    <row r="719" spans="2:3" x14ac:dyDescent="0.25">
      <c r="B719" s="4"/>
      <c r="C719" s="1"/>
    </row>
    <row r="720" spans="2:3" x14ac:dyDescent="0.25">
      <c r="B720" s="4"/>
      <c r="C720" s="1"/>
    </row>
    <row r="721" spans="2:3" x14ac:dyDescent="0.25">
      <c r="B721" s="4"/>
      <c r="C721" s="1"/>
    </row>
    <row r="722" spans="2:3" x14ac:dyDescent="0.25">
      <c r="B722" s="4"/>
      <c r="C722" s="1"/>
    </row>
    <row r="723" spans="2:3" x14ac:dyDescent="0.25">
      <c r="B723" s="4"/>
      <c r="C723" s="1"/>
    </row>
    <row r="724" spans="2:3" x14ac:dyDescent="0.25">
      <c r="B724" s="4"/>
      <c r="C724" s="1"/>
    </row>
    <row r="725" spans="2:3" x14ac:dyDescent="0.25">
      <c r="B725" s="4"/>
      <c r="C725" s="1"/>
    </row>
    <row r="726" spans="2:3" x14ac:dyDescent="0.25">
      <c r="B726" s="4"/>
      <c r="C726" s="1"/>
    </row>
    <row r="727" spans="2:3" x14ac:dyDescent="0.25">
      <c r="B727" s="4"/>
      <c r="C727" s="1"/>
    </row>
    <row r="728" spans="2:3" x14ac:dyDescent="0.25">
      <c r="B728" s="4"/>
      <c r="C728" s="1"/>
    </row>
    <row r="729" spans="2:3" x14ac:dyDescent="0.25">
      <c r="B729" s="4"/>
      <c r="C729" s="1"/>
    </row>
    <row r="730" spans="2:3" x14ac:dyDescent="0.25">
      <c r="B730" s="4"/>
      <c r="C730" s="1"/>
    </row>
    <row r="731" spans="2:3" x14ac:dyDescent="0.25">
      <c r="B731" s="4"/>
      <c r="C731" s="1"/>
    </row>
    <row r="732" spans="2:3" x14ac:dyDescent="0.25">
      <c r="B732" s="4"/>
      <c r="C732" s="1"/>
    </row>
    <row r="733" spans="2:3" x14ac:dyDescent="0.25">
      <c r="B733" s="4"/>
      <c r="C733" s="1"/>
    </row>
    <row r="734" spans="2:3" x14ac:dyDescent="0.25">
      <c r="B734" s="4"/>
      <c r="C734" s="1"/>
    </row>
    <row r="735" spans="2:3" x14ac:dyDescent="0.25">
      <c r="B735" s="4"/>
      <c r="C735" s="1"/>
    </row>
    <row r="736" spans="2:3" x14ac:dyDescent="0.25">
      <c r="B736" s="4"/>
      <c r="C736" s="1"/>
    </row>
    <row r="737" spans="2:3" x14ac:dyDescent="0.25">
      <c r="B737" s="4"/>
      <c r="C737" s="1"/>
    </row>
    <row r="738" spans="2:3" x14ac:dyDescent="0.25">
      <c r="B738" s="4"/>
      <c r="C738" s="1"/>
    </row>
    <row r="739" spans="2:3" x14ac:dyDescent="0.25">
      <c r="B739" s="4"/>
      <c r="C739" s="1"/>
    </row>
    <row r="740" spans="2:3" x14ac:dyDescent="0.25">
      <c r="B740" s="4"/>
      <c r="C740" s="1"/>
    </row>
    <row r="741" spans="2:3" x14ac:dyDescent="0.25">
      <c r="B741" s="4"/>
      <c r="C741" s="1"/>
    </row>
    <row r="742" spans="2:3" x14ac:dyDescent="0.25">
      <c r="B742" s="4"/>
      <c r="C742" s="1"/>
    </row>
    <row r="743" spans="2:3" x14ac:dyDescent="0.25">
      <c r="B743" s="4"/>
      <c r="C743" s="1"/>
    </row>
    <row r="744" spans="2:3" x14ac:dyDescent="0.25">
      <c r="B744" s="4"/>
      <c r="C744" s="1"/>
    </row>
    <row r="745" spans="2:3" x14ac:dyDescent="0.25">
      <c r="B745" s="4"/>
      <c r="C745" s="1"/>
    </row>
    <row r="746" spans="2:3" x14ac:dyDescent="0.25">
      <c r="B746" s="4"/>
      <c r="C746" s="1"/>
    </row>
    <row r="747" spans="2:3" x14ac:dyDescent="0.25">
      <c r="B747" s="4"/>
      <c r="C747" s="1"/>
    </row>
    <row r="748" spans="2:3" x14ac:dyDescent="0.25">
      <c r="B748" s="4"/>
      <c r="C748" s="1"/>
    </row>
    <row r="749" spans="2:3" x14ac:dyDescent="0.25">
      <c r="B749" s="4"/>
      <c r="C749" s="1"/>
    </row>
    <row r="750" spans="2:3" x14ac:dyDescent="0.25">
      <c r="B750" s="4"/>
      <c r="C750" s="1"/>
    </row>
    <row r="751" spans="2:3" x14ac:dyDescent="0.25">
      <c r="B751" s="4"/>
      <c r="C751" s="1"/>
    </row>
    <row r="752" spans="2:3" x14ac:dyDescent="0.25">
      <c r="B752" s="4"/>
      <c r="C752" s="1"/>
    </row>
    <row r="753" spans="2:3" x14ac:dyDescent="0.25">
      <c r="B753" s="4"/>
      <c r="C753" s="1"/>
    </row>
    <row r="754" spans="2:3" x14ac:dyDescent="0.25">
      <c r="B754" s="4"/>
      <c r="C754" s="1"/>
    </row>
    <row r="755" spans="2:3" x14ac:dyDescent="0.25">
      <c r="B755" s="4"/>
      <c r="C755" s="1"/>
    </row>
    <row r="756" spans="2:3" x14ac:dyDescent="0.25">
      <c r="B756" s="4"/>
      <c r="C756" s="1"/>
    </row>
    <row r="757" spans="2:3" x14ac:dyDescent="0.25">
      <c r="B757" s="4"/>
      <c r="C757" s="1"/>
    </row>
    <row r="758" spans="2:3" x14ac:dyDescent="0.25">
      <c r="B758" s="4"/>
      <c r="C758" s="1"/>
    </row>
    <row r="759" spans="2:3" x14ac:dyDescent="0.25">
      <c r="B759" s="4"/>
      <c r="C759" s="1"/>
    </row>
    <row r="760" spans="2:3" x14ac:dyDescent="0.25">
      <c r="B760" s="4"/>
      <c r="C760" s="1"/>
    </row>
    <row r="761" spans="2:3" x14ac:dyDescent="0.25">
      <c r="B761" s="4"/>
      <c r="C761" s="1"/>
    </row>
    <row r="762" spans="2:3" x14ac:dyDescent="0.25">
      <c r="B762" s="4"/>
      <c r="C762" s="1"/>
    </row>
    <row r="763" spans="2:3" x14ac:dyDescent="0.25">
      <c r="B763" s="4"/>
      <c r="C763" s="1"/>
    </row>
    <row r="764" spans="2:3" x14ac:dyDescent="0.25">
      <c r="B764" s="4"/>
      <c r="C764" s="1"/>
    </row>
    <row r="765" spans="2:3" x14ac:dyDescent="0.25">
      <c r="B765" s="4"/>
      <c r="C765" s="1"/>
    </row>
    <row r="766" spans="2:3" x14ac:dyDescent="0.25">
      <c r="B766" s="4"/>
      <c r="C766" s="1"/>
    </row>
    <row r="767" spans="2:3" x14ac:dyDescent="0.25">
      <c r="B767" s="4"/>
      <c r="C767" s="1"/>
    </row>
    <row r="768" spans="2:3" x14ac:dyDescent="0.25">
      <c r="B768" s="4"/>
      <c r="C768" s="1"/>
    </row>
    <row r="769" spans="2:3" x14ac:dyDescent="0.25">
      <c r="B769" s="4"/>
      <c r="C769" s="1"/>
    </row>
    <row r="770" spans="2:3" x14ac:dyDescent="0.25">
      <c r="B770" s="4"/>
      <c r="C770" s="1"/>
    </row>
    <row r="771" spans="2:3" x14ac:dyDescent="0.25">
      <c r="B771" s="4"/>
      <c r="C771" s="1"/>
    </row>
    <row r="772" spans="2:3" x14ac:dyDescent="0.25">
      <c r="B772" s="4"/>
      <c r="C772" s="1"/>
    </row>
    <row r="773" spans="2:3" x14ac:dyDescent="0.25">
      <c r="B773" s="4"/>
      <c r="C773" s="1"/>
    </row>
    <row r="774" spans="2:3" x14ac:dyDescent="0.25">
      <c r="B774" s="4"/>
      <c r="C774" s="1"/>
    </row>
    <row r="775" spans="2:3" x14ac:dyDescent="0.25">
      <c r="B775" s="4"/>
      <c r="C775" s="1"/>
    </row>
    <row r="776" spans="2:3" x14ac:dyDescent="0.25">
      <c r="B776" s="4"/>
      <c r="C776" s="1"/>
    </row>
    <row r="777" spans="2:3" x14ac:dyDescent="0.25">
      <c r="B777" s="4"/>
      <c r="C777" s="1"/>
    </row>
    <row r="778" spans="2:3" x14ac:dyDescent="0.25">
      <c r="B778" s="4"/>
      <c r="C778" s="1"/>
    </row>
    <row r="779" spans="2:3" x14ac:dyDescent="0.25">
      <c r="B779" s="4"/>
      <c r="C779" s="1"/>
    </row>
    <row r="780" spans="2:3" x14ac:dyDescent="0.25">
      <c r="B780" s="4"/>
      <c r="C780" s="1"/>
    </row>
    <row r="781" spans="2:3" x14ac:dyDescent="0.25">
      <c r="B781" s="4"/>
      <c r="C781" s="1"/>
    </row>
    <row r="782" spans="2:3" x14ac:dyDescent="0.25">
      <c r="B782" s="4"/>
      <c r="C782" s="1"/>
    </row>
    <row r="783" spans="2:3" x14ac:dyDescent="0.25">
      <c r="B783" s="4"/>
      <c r="C783" s="1"/>
    </row>
    <row r="784" spans="2:3" x14ac:dyDescent="0.25">
      <c r="B784" s="4"/>
      <c r="C784" s="1"/>
    </row>
    <row r="785" spans="2:3" x14ac:dyDescent="0.25">
      <c r="B785" s="4"/>
      <c r="C785" s="1"/>
    </row>
    <row r="786" spans="2:3" x14ac:dyDescent="0.25">
      <c r="B786" s="4"/>
      <c r="C786" s="1"/>
    </row>
    <row r="787" spans="2:3" x14ac:dyDescent="0.25">
      <c r="B787" s="4"/>
      <c r="C787" s="1"/>
    </row>
    <row r="788" spans="2:3" x14ac:dyDescent="0.25">
      <c r="B788" s="4"/>
      <c r="C788" s="1"/>
    </row>
    <row r="789" spans="2:3" x14ac:dyDescent="0.25">
      <c r="B789" s="4"/>
      <c r="C789" s="1"/>
    </row>
    <row r="790" spans="2:3" x14ac:dyDescent="0.25">
      <c r="B790" s="4"/>
      <c r="C790" s="1"/>
    </row>
    <row r="791" spans="2:3" x14ac:dyDescent="0.25">
      <c r="B791" s="4"/>
      <c r="C791" s="1"/>
    </row>
    <row r="792" spans="2:3" x14ac:dyDescent="0.25">
      <c r="B792" s="4"/>
      <c r="C792" s="1"/>
    </row>
    <row r="793" spans="2:3" x14ac:dyDescent="0.25">
      <c r="B793" s="4"/>
      <c r="C793" s="1"/>
    </row>
    <row r="794" spans="2:3" x14ac:dyDescent="0.25">
      <c r="B794" s="4"/>
      <c r="C794" s="1"/>
    </row>
    <row r="795" spans="2:3" x14ac:dyDescent="0.25">
      <c r="B795" s="4"/>
      <c r="C795" s="1"/>
    </row>
    <row r="796" spans="2:3" x14ac:dyDescent="0.25">
      <c r="B796" s="4"/>
      <c r="C796" s="1"/>
    </row>
    <row r="797" spans="2:3" x14ac:dyDescent="0.25">
      <c r="B797" s="4"/>
      <c r="C797" s="1"/>
    </row>
    <row r="798" spans="2:3" x14ac:dyDescent="0.25">
      <c r="B798" s="4"/>
      <c r="C798" s="1"/>
    </row>
    <row r="799" spans="2:3" x14ac:dyDescent="0.25">
      <c r="B799" s="4"/>
      <c r="C799" s="1"/>
    </row>
    <row r="800" spans="2:3" x14ac:dyDescent="0.25">
      <c r="B800" s="4"/>
      <c r="C800" s="1"/>
    </row>
    <row r="801" spans="2:3" x14ac:dyDescent="0.25">
      <c r="B801" s="4"/>
      <c r="C801" s="1"/>
    </row>
    <row r="802" spans="2:3" x14ac:dyDescent="0.25">
      <c r="B802" s="4"/>
      <c r="C802" s="1"/>
    </row>
    <row r="803" spans="2:3" x14ac:dyDescent="0.25">
      <c r="B803" s="4"/>
      <c r="C803" s="1"/>
    </row>
    <row r="804" spans="2:3" x14ac:dyDescent="0.25">
      <c r="B804" s="4"/>
      <c r="C804" s="1"/>
    </row>
    <row r="805" spans="2:3" x14ac:dyDescent="0.25">
      <c r="B805" s="4"/>
      <c r="C805" s="1"/>
    </row>
    <row r="806" spans="2:3" x14ac:dyDescent="0.25">
      <c r="B806" s="4"/>
      <c r="C806" s="1"/>
    </row>
    <row r="807" spans="2:3" x14ac:dyDescent="0.25">
      <c r="B807" s="4"/>
      <c r="C807" s="1"/>
    </row>
    <row r="808" spans="2:3" x14ac:dyDescent="0.25">
      <c r="B808" s="4"/>
      <c r="C808" s="1"/>
    </row>
    <row r="809" spans="2:3" x14ac:dyDescent="0.25">
      <c r="B809" s="4"/>
      <c r="C809" s="1"/>
    </row>
    <row r="810" spans="2:3" x14ac:dyDescent="0.25">
      <c r="B810" s="4"/>
      <c r="C810" s="1"/>
    </row>
    <row r="811" spans="2:3" x14ac:dyDescent="0.25">
      <c r="B811" s="4"/>
      <c r="C811" s="1"/>
    </row>
    <row r="812" spans="2:3" x14ac:dyDescent="0.25">
      <c r="B812" s="4"/>
      <c r="C812" s="1"/>
    </row>
    <row r="813" spans="2:3" x14ac:dyDescent="0.25">
      <c r="B813" s="4"/>
      <c r="C813" s="1"/>
    </row>
    <row r="814" spans="2:3" x14ac:dyDescent="0.25">
      <c r="B814" s="4"/>
      <c r="C814" s="1"/>
    </row>
    <row r="815" spans="2:3" x14ac:dyDescent="0.25">
      <c r="B815" s="4"/>
      <c r="C815" s="1"/>
    </row>
    <row r="816" spans="2:3" x14ac:dyDescent="0.25">
      <c r="B816" s="4"/>
      <c r="C816" s="1"/>
    </row>
    <row r="817" spans="2:3" x14ac:dyDescent="0.25">
      <c r="B817" s="4"/>
      <c r="C817" s="1"/>
    </row>
    <row r="818" spans="2:3" x14ac:dyDescent="0.25">
      <c r="B818" s="4"/>
      <c r="C818" s="1"/>
    </row>
    <row r="819" spans="2:3" x14ac:dyDescent="0.25">
      <c r="B819" s="4"/>
      <c r="C819" s="1"/>
    </row>
    <row r="820" spans="2:3" x14ac:dyDescent="0.25">
      <c r="B820" s="4"/>
      <c r="C820" s="1"/>
    </row>
    <row r="821" spans="2:3" x14ac:dyDescent="0.25">
      <c r="B821" s="4"/>
      <c r="C821" s="1"/>
    </row>
    <row r="822" spans="2:3" x14ac:dyDescent="0.25">
      <c r="B822" s="4"/>
      <c r="C822" s="1"/>
    </row>
    <row r="823" spans="2:3" x14ac:dyDescent="0.25">
      <c r="B823" s="4"/>
      <c r="C823" s="1"/>
    </row>
    <row r="824" spans="2:3" x14ac:dyDescent="0.25">
      <c r="B824" s="4"/>
      <c r="C824" s="1"/>
    </row>
    <row r="825" spans="2:3" x14ac:dyDescent="0.25">
      <c r="B825" s="4"/>
      <c r="C825" s="1"/>
    </row>
    <row r="826" spans="2:3" x14ac:dyDescent="0.25">
      <c r="B826" s="4"/>
      <c r="C826" s="1"/>
    </row>
    <row r="827" spans="2:3" x14ac:dyDescent="0.25">
      <c r="B827" s="4"/>
      <c r="C827" s="1"/>
    </row>
    <row r="828" spans="2:3" x14ac:dyDescent="0.25">
      <c r="B828" s="4"/>
      <c r="C828" s="1"/>
    </row>
    <row r="829" spans="2:3" x14ac:dyDescent="0.25">
      <c r="B829" s="4"/>
      <c r="C829" s="1"/>
    </row>
    <row r="830" spans="2:3" x14ac:dyDescent="0.25">
      <c r="B830" s="4"/>
      <c r="C830" s="1"/>
    </row>
    <row r="831" spans="2:3" x14ac:dyDescent="0.25">
      <c r="B831" s="4"/>
      <c r="C831" s="1"/>
    </row>
    <row r="832" spans="2:3" x14ac:dyDescent="0.25">
      <c r="B832" s="4"/>
      <c r="C832" s="1"/>
    </row>
    <row r="833" spans="2:3" x14ac:dyDescent="0.25">
      <c r="B833" s="4"/>
      <c r="C833" s="1"/>
    </row>
    <row r="834" spans="2:3" x14ac:dyDescent="0.25">
      <c r="B834" s="4"/>
      <c r="C834" s="1"/>
    </row>
    <row r="835" spans="2:3" x14ac:dyDescent="0.25">
      <c r="B835" s="4"/>
      <c r="C835" s="1"/>
    </row>
    <row r="836" spans="2:3" x14ac:dyDescent="0.25">
      <c r="B836" s="4"/>
      <c r="C836" s="1"/>
    </row>
    <row r="837" spans="2:3" x14ac:dyDescent="0.25">
      <c r="B837" s="4"/>
      <c r="C837" s="1"/>
    </row>
    <row r="838" spans="2:3" x14ac:dyDescent="0.25">
      <c r="B838" s="4"/>
      <c r="C838" s="1"/>
    </row>
    <row r="839" spans="2:3" x14ac:dyDescent="0.25">
      <c r="B839" s="4"/>
      <c r="C839" s="1"/>
    </row>
    <row r="840" spans="2:3" x14ac:dyDescent="0.25">
      <c r="B840" s="4"/>
      <c r="C840" s="1"/>
    </row>
    <row r="841" spans="2:3" x14ac:dyDescent="0.25">
      <c r="B841" s="4"/>
      <c r="C841" s="1"/>
    </row>
    <row r="842" spans="2:3" x14ac:dyDescent="0.25">
      <c r="B842" s="4"/>
      <c r="C842" s="1"/>
    </row>
    <row r="843" spans="2:3" x14ac:dyDescent="0.25">
      <c r="B843" s="4"/>
      <c r="C843" s="1"/>
    </row>
    <row r="844" spans="2:3" x14ac:dyDescent="0.25">
      <c r="B844" s="4"/>
      <c r="C844" s="1"/>
    </row>
    <row r="845" spans="2:3" x14ac:dyDescent="0.25">
      <c r="B845" s="4"/>
      <c r="C845" s="1"/>
    </row>
    <row r="846" spans="2:3" x14ac:dyDescent="0.25">
      <c r="B846" s="4"/>
      <c r="C846" s="1"/>
    </row>
    <row r="847" spans="2:3" x14ac:dyDescent="0.25">
      <c r="B847" s="4"/>
      <c r="C847" s="1"/>
    </row>
    <row r="848" spans="2:3" x14ac:dyDescent="0.25">
      <c r="B848" s="4"/>
      <c r="C848" s="1"/>
    </row>
    <row r="849" spans="2:3" x14ac:dyDescent="0.25">
      <c r="B849" s="4"/>
      <c r="C849" s="1"/>
    </row>
    <row r="850" spans="2:3" x14ac:dyDescent="0.25">
      <c r="B850" s="4"/>
      <c r="C850" s="1"/>
    </row>
    <row r="851" spans="2:3" x14ac:dyDescent="0.25">
      <c r="B851" s="4"/>
      <c r="C851" s="1"/>
    </row>
    <row r="852" spans="2:3" x14ac:dyDescent="0.25">
      <c r="B852" s="4"/>
      <c r="C852" s="1"/>
    </row>
    <row r="853" spans="2:3" x14ac:dyDescent="0.25">
      <c r="B853" s="4"/>
      <c r="C853" s="1"/>
    </row>
    <row r="854" spans="2:3" x14ac:dyDescent="0.25">
      <c r="B854" s="4"/>
      <c r="C854" s="1"/>
    </row>
    <row r="855" spans="2:3" x14ac:dyDescent="0.25">
      <c r="B855" s="4"/>
      <c r="C855" s="1"/>
    </row>
    <row r="856" spans="2:3" x14ac:dyDescent="0.25">
      <c r="B856" s="4"/>
      <c r="C856" s="1"/>
    </row>
    <row r="857" spans="2:3" x14ac:dyDescent="0.25">
      <c r="B857" s="4"/>
      <c r="C857" s="1"/>
    </row>
    <row r="858" spans="2:3" x14ac:dyDescent="0.25">
      <c r="B858" s="4"/>
      <c r="C858" s="1"/>
    </row>
    <row r="859" spans="2:3" x14ac:dyDescent="0.25">
      <c r="B859" s="4"/>
      <c r="C859" s="1"/>
    </row>
    <row r="860" spans="2:3" x14ac:dyDescent="0.25">
      <c r="B860" s="4"/>
      <c r="C860" s="1"/>
    </row>
    <row r="861" spans="2:3" x14ac:dyDescent="0.25">
      <c r="B861" s="4"/>
      <c r="C861" s="1"/>
    </row>
    <row r="862" spans="2:3" x14ac:dyDescent="0.25">
      <c r="B862" s="4"/>
      <c r="C862" s="1"/>
    </row>
    <row r="863" spans="2:3" x14ac:dyDescent="0.25">
      <c r="B863" s="4"/>
      <c r="C863" s="1"/>
    </row>
    <row r="864" spans="2:3" x14ac:dyDescent="0.25">
      <c r="B864" s="4"/>
      <c r="C864" s="1"/>
    </row>
    <row r="865" spans="2:3" x14ac:dyDescent="0.25">
      <c r="B865" s="4"/>
      <c r="C865" s="1"/>
    </row>
    <row r="866" spans="2:3" x14ac:dyDescent="0.25">
      <c r="B866" s="4"/>
      <c r="C866" s="1"/>
    </row>
    <row r="867" spans="2:3" x14ac:dyDescent="0.25">
      <c r="B867" s="4"/>
      <c r="C867" s="1"/>
    </row>
    <row r="868" spans="2:3" x14ac:dyDescent="0.25">
      <c r="B868" s="4"/>
      <c r="C868" s="1"/>
    </row>
    <row r="869" spans="2:3" x14ac:dyDescent="0.25">
      <c r="B869" s="4"/>
      <c r="C869" s="1"/>
    </row>
    <row r="870" spans="2:3" x14ac:dyDescent="0.25">
      <c r="B870" s="4"/>
      <c r="C870" s="1"/>
    </row>
    <row r="871" spans="2:3" x14ac:dyDescent="0.25">
      <c r="B871" s="4"/>
      <c r="C871" s="1"/>
    </row>
    <row r="872" spans="2:3" x14ac:dyDescent="0.25">
      <c r="B872" s="4"/>
      <c r="C872" s="1"/>
    </row>
    <row r="873" spans="2:3" x14ac:dyDescent="0.25">
      <c r="B873" s="4"/>
      <c r="C873" s="1"/>
    </row>
    <row r="874" spans="2:3" x14ac:dyDescent="0.25">
      <c r="B874" s="4"/>
      <c r="C874" s="1"/>
    </row>
    <row r="875" spans="2:3" x14ac:dyDescent="0.25">
      <c r="B875" s="4"/>
      <c r="C875" s="1"/>
    </row>
    <row r="876" spans="2:3" x14ac:dyDescent="0.25">
      <c r="B876" s="4"/>
      <c r="C876" s="1"/>
    </row>
    <row r="877" spans="2:3" x14ac:dyDescent="0.25">
      <c r="B877" s="4"/>
      <c r="C877" s="1"/>
    </row>
    <row r="878" spans="2:3" x14ac:dyDescent="0.25">
      <c r="B878" s="4"/>
      <c r="C878" s="1"/>
    </row>
    <row r="879" spans="2:3" x14ac:dyDescent="0.25">
      <c r="B879" s="4"/>
      <c r="C879" s="1"/>
    </row>
    <row r="880" spans="2:3" x14ac:dyDescent="0.25">
      <c r="B880" s="4"/>
      <c r="C880" s="1"/>
    </row>
    <row r="881" spans="2:3" x14ac:dyDescent="0.25">
      <c r="B881" s="4"/>
      <c r="C881" s="1"/>
    </row>
    <row r="882" spans="2:3" x14ac:dyDescent="0.25">
      <c r="B882" s="4"/>
      <c r="C882" s="1"/>
    </row>
    <row r="883" spans="2:3" x14ac:dyDescent="0.25">
      <c r="B883" s="4"/>
      <c r="C883" s="1"/>
    </row>
    <row r="884" spans="2:3" x14ac:dyDescent="0.25">
      <c r="B884" s="4"/>
      <c r="C884" s="1"/>
    </row>
    <row r="885" spans="2:3" x14ac:dyDescent="0.25">
      <c r="B885" s="4"/>
      <c r="C885" s="1"/>
    </row>
    <row r="886" spans="2:3" x14ac:dyDescent="0.25">
      <c r="B886" s="4"/>
      <c r="C886" s="1"/>
    </row>
    <row r="887" spans="2:3" x14ac:dyDescent="0.25">
      <c r="B887" s="4"/>
      <c r="C887" s="1"/>
    </row>
    <row r="888" spans="2:3" x14ac:dyDescent="0.25">
      <c r="B888" s="4"/>
      <c r="C888" s="1"/>
    </row>
    <row r="889" spans="2:3" x14ac:dyDescent="0.25">
      <c r="B889" s="4"/>
      <c r="C889" s="1"/>
    </row>
    <row r="890" spans="2:3" x14ac:dyDescent="0.25">
      <c r="B890" s="4"/>
      <c r="C890" s="1"/>
    </row>
    <row r="891" spans="2:3" x14ac:dyDescent="0.25">
      <c r="B891" s="4"/>
      <c r="C891" s="1"/>
    </row>
    <row r="892" spans="2:3" x14ac:dyDescent="0.25">
      <c r="B892" s="4"/>
      <c r="C892" s="1"/>
    </row>
    <row r="893" spans="2:3" x14ac:dyDescent="0.25">
      <c r="B893" s="4"/>
      <c r="C893" s="1"/>
    </row>
    <row r="894" spans="2:3" x14ac:dyDescent="0.25">
      <c r="B894" s="4"/>
      <c r="C894" s="1"/>
    </row>
    <row r="895" spans="2:3" x14ac:dyDescent="0.25">
      <c r="B895" s="4"/>
      <c r="C895" s="1"/>
    </row>
    <row r="896" spans="2:3" x14ac:dyDescent="0.25">
      <c r="B896" s="4"/>
      <c r="C896" s="1"/>
    </row>
    <row r="897" spans="2:3" x14ac:dyDescent="0.25">
      <c r="B897" s="4"/>
      <c r="C897" s="1"/>
    </row>
    <row r="898" spans="2:3" x14ac:dyDescent="0.25">
      <c r="B898" s="4"/>
      <c r="C898" s="1"/>
    </row>
    <row r="899" spans="2:3" x14ac:dyDescent="0.25">
      <c r="B899" s="4"/>
      <c r="C899" s="1"/>
    </row>
  </sheetData>
  <mergeCells count="98">
    <mergeCell ref="A353:A379"/>
    <mergeCell ref="B353:B379"/>
    <mergeCell ref="C378:C379"/>
    <mergeCell ref="D378:D379"/>
    <mergeCell ref="C446:C449"/>
    <mergeCell ref="A407:A433"/>
    <mergeCell ref="B407:B433"/>
    <mergeCell ref="C432:C433"/>
    <mergeCell ref="D432:D433"/>
    <mergeCell ref="A380:A406"/>
    <mergeCell ref="B380:B406"/>
    <mergeCell ref="C405:C406"/>
    <mergeCell ref="D405:D406"/>
    <mergeCell ref="A137:A163"/>
    <mergeCell ref="B137:B163"/>
    <mergeCell ref="C162:C163"/>
    <mergeCell ref="B326:B352"/>
    <mergeCell ref="C351:C352"/>
    <mergeCell ref="A59:A60"/>
    <mergeCell ref="B51:B53"/>
    <mergeCell ref="A51:A53"/>
    <mergeCell ref="B74:B79"/>
    <mergeCell ref="A74:A79"/>
    <mergeCell ref="B2:E2"/>
    <mergeCell ref="B462:B493"/>
    <mergeCell ref="C521:C522"/>
    <mergeCell ref="B494:B522"/>
    <mergeCell ref="C324:C325"/>
    <mergeCell ref="D324:D325"/>
    <mergeCell ref="D270:D271"/>
    <mergeCell ref="B272:B298"/>
    <mergeCell ref="C297:C298"/>
    <mergeCell ref="D297:D298"/>
    <mergeCell ref="B59:B60"/>
    <mergeCell ref="D351:D352"/>
    <mergeCell ref="D216:D217"/>
    <mergeCell ref="D243:D244"/>
    <mergeCell ref="B218:B244"/>
    <mergeCell ref="C243:C244"/>
    <mergeCell ref="B299:B325"/>
    <mergeCell ref="B191:B217"/>
    <mergeCell ref="C216:C217"/>
    <mergeCell ref="B245:B271"/>
    <mergeCell ref="C270:C271"/>
    <mergeCell ref="C478:C480"/>
    <mergeCell ref="C492:C493"/>
    <mergeCell ref="C474:C477"/>
    <mergeCell ref="C506:C510"/>
    <mergeCell ref="B434:B461"/>
    <mergeCell ref="C460:C461"/>
    <mergeCell ref="B164:B190"/>
    <mergeCell ref="C189:C190"/>
    <mergeCell ref="D189:D190"/>
    <mergeCell ref="A1:H1"/>
    <mergeCell ref="D476:D477"/>
    <mergeCell ref="D448:D449"/>
    <mergeCell ref="B61:B64"/>
    <mergeCell ref="B68:B72"/>
    <mergeCell ref="A14:A25"/>
    <mergeCell ref="A3:A13"/>
    <mergeCell ref="B14:B25"/>
    <mergeCell ref="B3:B13"/>
    <mergeCell ref="A26:A37"/>
    <mergeCell ref="B26:B37"/>
    <mergeCell ref="A38:A49"/>
    <mergeCell ref="B38:B49"/>
    <mergeCell ref="H563:H564"/>
    <mergeCell ref="C533:C539"/>
    <mergeCell ref="C108:C109"/>
    <mergeCell ref="D546:D548"/>
    <mergeCell ref="B83:B109"/>
    <mergeCell ref="C561:C562"/>
    <mergeCell ref="B523:B562"/>
    <mergeCell ref="C540:C543"/>
    <mergeCell ref="C544:C548"/>
    <mergeCell ref="B563:B564"/>
    <mergeCell ref="C450:C452"/>
    <mergeCell ref="D108:D109"/>
    <mergeCell ref="B110:B136"/>
    <mergeCell ref="C135:C136"/>
    <mergeCell ref="D135:D136"/>
    <mergeCell ref="D162:D163"/>
    <mergeCell ref="A563:A564"/>
    <mergeCell ref="A61:A64"/>
    <mergeCell ref="A434:A461"/>
    <mergeCell ref="A462:A493"/>
    <mergeCell ref="A494:A522"/>
    <mergeCell ref="A523:A562"/>
    <mergeCell ref="A83:A109"/>
    <mergeCell ref="A68:A72"/>
    <mergeCell ref="A110:A136"/>
    <mergeCell ref="A164:A190"/>
    <mergeCell ref="A218:A244"/>
    <mergeCell ref="A299:A325"/>
    <mergeCell ref="A272:A298"/>
    <mergeCell ref="A191:A217"/>
    <mergeCell ref="A326:A352"/>
    <mergeCell ref="A245:A271"/>
  </mergeCells>
  <hyperlinks>
    <hyperlink ref="D11" r:id="rId1" xr:uid="{59447E66-976D-4EE5-8392-C8474AFCDC5E}"/>
    <hyperlink ref="D22" r:id="rId2" xr:uid="{BE2C8A14-9E4A-4D19-8B5A-A8E9FC262DE9}"/>
    <hyperlink ref="D34" r:id="rId3" xr:uid="{FC676F9C-46AC-4A24-8DCD-A1C9F56DAEF7}"/>
    <hyperlink ref="D46" r:id="rId4" xr:uid="{C81B3F4E-4D9E-4DD2-8B6F-4A2C31FA9687}"/>
    <hyperlink ref="D107" r:id="rId5" xr:uid="{EFA0DADC-8844-47A7-B5D5-C01BB81AEC09}"/>
    <hyperlink ref="D350" r:id="rId6" xr:uid="{8B066C07-1E91-44D6-99DD-F47389EC883F}"/>
    <hyperlink ref="D377" r:id="rId7" xr:uid="{386FBA64-C842-4230-BF98-F35DB196D5F3}"/>
    <hyperlink ref="D404" r:id="rId8" xr:uid="{9D6CA102-D964-4AD2-9F7F-D3D0AF49F514}"/>
    <hyperlink ref="D431" r:id="rId9" xr:uid="{BBBF44B3-D6BB-4320-AC13-2D63BF6C5593}"/>
    <hyperlink ref="D520" r:id="rId10" xr:uid="{DD866135-324F-48A8-9E54-69A01171CA9A}"/>
    <hyperlink ref="D560" r:id="rId11" xr:uid="{DD51A0F7-6AF9-4334-A00C-3DBFA57A814B}"/>
    <hyperlink ref="D187" r:id="rId12" xr:uid="{34B686CC-FCA8-4018-BF27-DF2487C69FF7}"/>
    <hyperlink ref="D403" r:id="rId13" xr:uid="{74519C86-B5E9-477B-AA6C-15A6FD0CDB4D}"/>
    <hyperlink ref="D430" r:id="rId14" xr:uid="{FDEDEA23-D553-4153-8B42-85C4695E0BA3}"/>
    <hyperlink ref="D81" r:id="rId15" xr:uid="{0BAC9DBB-A3FC-4B1D-B6DC-68BEAA0A9CD4}"/>
    <hyperlink ref="D82" r:id="rId16" xr:uid="{39BC0F06-761B-4610-B98B-CF581685BE2A}"/>
  </hyperlinks>
  <pageMargins left="0.7" right="0.7" top="0.75" bottom="0.75" header="0.3" footer="0.3"/>
  <pageSetup paperSize="3" scale="63" orientation="landscape" r:id="rId17"/>
  <ignoredErrors>
    <ignoredError sqref="A520:A522 A466 A564 A70 A62:A64 A491:A493 A468 A472 A489 A487 A484 A474:A480 A498 A500 A504 A512 A516 A518 A509:A510 A506:A507 A470 A502 A442 A446:A452 A457 A444 A455 A440 A438 A459:A461 A435:A437 A439 A441 A456 A445 A458 A453 A443 A76:A77 A71:A7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 metadata elements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2024-06-20T17:03:36Z</dcterms:modified>
</cp:coreProperties>
</file>