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stercool/Desktop/NOAA 13-Dec/UW pCO2/RV Thompson/TN366 I06S/Data Submission/"/>
    </mc:Choice>
  </mc:AlternateContent>
  <xr:revisionPtr revIDLastSave="0" documentId="13_ncr:1_{463622E5-EC95-AC43-9252-2026450D1652}" xr6:coauthVersionLast="36" xr6:coauthVersionMax="36" xr10:uidLastSave="{00000000-0000-0000-0000-000000000000}"/>
  <bookViews>
    <workbookView xWindow="1260" yWindow="1880" windowWidth="30800" windowHeight="17020" xr2:uid="{00000000-000D-0000-FFFF-FFFF00000000}"/>
  </bookViews>
  <sheets>
    <sheet name="metadata" sheetId="1" r:id="rId1"/>
  </sheets>
  <calcPr calcId="18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l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<sst xmlns="http://schemas.openxmlformats.org/spreadsheetml/2006/main" count="422" uniqueCount="399">
  <si>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</si>
  <si>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</si>
  <si>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</si>
  <si>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</si>
  <si>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</si>
  <si>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</si>
  <si>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</si>
  <si>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</si>
  <si>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</si>
  <si>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</si>
  <si>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</si>
  <si>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</si>
  <si>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</si>
  <si>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</si>
  <si>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</si>
  <si>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</si>
  <si>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</si>
  <si>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</si>
  <si>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</si>
  <si>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</si>
  <si>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</si>
  <si>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</si>
  <si>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</si>
  <si>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</si>
  <si>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</si>
  <si>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</si>
  <si>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</si>
  <si>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</si>
  <si>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</si>
  <si>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</si>
  <si>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</si>
  <si>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</si>
  <si>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</si>
  <si>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</si>
  <si>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</si>
  <si>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</si>
  <si>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</si>
  <si>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</si>
  <si>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</si>
  <si>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</si>
  <si>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</si>
  <si>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</si>
  <si>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</si>
  <si>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</si>
  <si>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</si>
  <si>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</si>
  <si>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</si>
  <si>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</si>
  <si>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</si>
  <si>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</si>
  <si>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</si>
  <si>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</si>
  <si>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</si>
  <si>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</si>
  <si>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</si>
  <si>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</si>
  <si>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</si>
  <si>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</si>
  <si>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</si>
  <si>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</si>
  <si>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</si>
  <si>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</si>
  <si>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</si>
  <si>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</si>
  <si>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</si>
  <si>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</si>
  <si>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</si>
  <si>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</si>
  <si>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</si>
  <si>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</si>
  <si>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</si>
  <si>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</si>
  <si>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</si>
  <si>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</si>
  <si>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</si>
  <si>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</si>
  <si>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</si>
  <si>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</si>
  <si>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</si>
  <si>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</si>
  <si>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</si>
  <si>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</si>
  <si>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</si>
  <si>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</si>
  <si>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</si>
  <si>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</si>
  <si>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</si>
  <si>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</si>
  <si>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</si>
  <si>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</si>
  <si>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</si>
  <si>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</si>
  <si>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</si>
  <si>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</si>
  <si>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</si>
  <si>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</si>
  <si>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</si>
  <si>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</si>
  <si>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</si>
  <si>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</si>
  <si>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</si>
  <si>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</si>
  <si>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</si>
  <si>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</si>
  <si>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</si>
  <si>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</si>
  <si>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</si>
  <si>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</si>
  <si>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</si>
  <si>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</si>
  <si>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</si>
  <si>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</si>
  <si>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</si>
  <si>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</si>
  <si>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</si>
  <si>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</si>
  <si>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</si>
  <si>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</si>
  <si>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</si>
  <si>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</si>
  <si>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</si>
  <si>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</si>
  <si>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</si>
  <si>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</si>
  <si>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</si>
  <si>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</si>
  <si>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</si>
  <si>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</si>
  <si>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</si>
  <si>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</si>
  <si>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</si>
  <si>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</si>
  <si>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</si>
  <si>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</si>
  <si>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</si>
  <si>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</si>
  <si>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</si>
  <si>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</si>
  <si>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</si>
  <si>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</si>
  <si>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</si>
  <si>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</si>
  <si>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</si>
  <si>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</si>
  <si>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</si>
  <si>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</si>
  <si>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</si>
  <si>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</si>
  <si>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</si>
  <si>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</si>
  <si>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</si>
  <si>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</si>
  <si>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</si>
  <si>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</si>
  <si>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</si>
  <si>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</si>
  <si>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</si>
  <si>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</si>
  <si>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</si>
  <si>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</si>
  <si>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</si>
  <si>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</si>
  <si>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</si>
  <si>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</si>
  <si>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</si>
  <si>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</si>
  <si>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</si>
  <si>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</si>
  <si>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</si>
  <si>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</si>
  <si>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</si>
  <si>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</si>
  <si>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</si>
  <si>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</si>
  <si>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</si>
  <si>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</si>
  <si>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</si>
  <si>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</si>
  <si>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</si>
  <si>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</si>
  <si>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</si>
  <si>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</si>
  <si>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</si>
  <si>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</si>
  <si>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</si>
  <si>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</si>
  <si>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</si>
  <si>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</si>
  <si>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</si>
  <si>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</si>
  <si>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</si>
  <si>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</si>
  <si>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</si>
  <si>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</si>
  <si>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</si>
  <si>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</si>
  <si>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</si>
  <si>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</si>
  <si>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</si>
  <si>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</si>
  <si>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</si>
  <si>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</si>
  <si>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</si>
  <si>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</si>
  <si>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</si>
  <si>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</si>
  <si>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</si>
  <si>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</si>
  <si>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</si>
  <si>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</si>
  <si>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</si>
  <si>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</si>
  <si>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</si>
  <si>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</si>
  <si>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</si>
  <si>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</si>
  <si>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</si>
  <si>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</si>
  <si>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</si>
  <si>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</si>
  <si>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</si>
  <si>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</si>
  <si>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</si>
  <si>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</si>
  <si>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</si>
  <si>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</si>
  <si>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</si>
  <si>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</si>
  <si>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</si>
  <si>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</si>
  <si>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</si>
  <si>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</si>
  <si>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</si>
  <si>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</si>
  <si>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</si>
  <si>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</si>
  <si>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</si>
  <si>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</si>
  <si>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</si>
  <si>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</si>
  <si>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</si>
  <si>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</si>
  <si>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</si>
  <si>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</si>
  <si>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</si>
  <si>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</si>
  <si>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</si>
  <si>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</si>
  <si>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</si>
  <si>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</si>
  <si>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</si>
  <si>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</si>
  <si>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</si>
  <si>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</si>
  <si>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</si>
  <si>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</si>
  <si>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</si>
  <si>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</si>
  <si>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</si>
  <si>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</si>
  <si>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</si>
  <si>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</si>
  <si>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</si>
  <si>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</si>
  <si>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</si>
  <si>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</si>
  <si>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</si>
  <si>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</si>
  <si>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</si>
  <si>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</si>
  <si>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</si>
  <si>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</si>
  <si>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</si>
  <si>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</si>
  <si>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</si>
  <si>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</si>
  <si>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</si>
  <si>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</si>
  <si>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</si>
  <si>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</si>
  <si>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</si>
  <si>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</si>
  <si>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</si>
  <si>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</si>
  <si>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</si>
  <si>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</si>
  <si>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</si>
  <si>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</si>
  <si>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</si>
  <si>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</si>
  <si>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</si>
  <si>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</si>
  <si>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</si>
  <si>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</si>
  <si>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</si>
  <si>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</si>
  <si>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</si>
  <si>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</si>
  <si>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</si>
  <si>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</si>
  <si>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</si>
  <si>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</si>
  <si>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</si>
  <si>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</si>
  <si>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</si>
  <si>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</si>
  <si>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</si>
  <si>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</si>
  <si>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</si>
  <si>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</si>
  <si>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</si>
  <si>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</si>
  <si>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</si>
  <si>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</si>
  <si>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</si>
  <si>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</si>
  <si>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</si>
  <si>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</si>
  <si>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</si>
  <si>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</si>
  <si>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</si>
  <si>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</si>
  <si>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Simone R. Alin</t>
  </si>
  <si>
    <t>NOAA Pacific Marine Environmental Laboratory (NOAA/PMEL)</t>
  </si>
  <si>
    <t>7600 Sand Point Way NE, Building 3, Seattle, WA 98115</t>
  </si>
  <si>
    <t>206-526-6819</t>
  </si>
  <si>
    <t>simone.r.alin@noaa.gov</t>
  </si>
  <si>
    <t>Richard A. Feely</t>
  </si>
  <si>
    <t>206-526-6214</t>
  </si>
  <si>
    <t>Richard.A.Feely@noaa.gov</t>
  </si>
  <si>
    <t>Andrew Collins</t>
  </si>
  <si>
    <t>206-526-6208</t>
  </si>
  <si>
    <t>andrew.collins@noaa.gov</t>
  </si>
  <si>
    <t>TN366</t>
  </si>
  <si>
    <t>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
Feely, R.A., R. Wanninkhof, H.B. Milburn, C.E. Cosca, M. Stapp, and P.P. Murphy,  A new automated underway system for making high precision pCO2 measurements onboard research ships, Analytica Chim. Acta, 377, 185-191, 1998.
Wanninkhof and Thoning,  Measurement of fugacity of Carbon Dioxide in surface water and air using continuous sampling methods, Marine Chemistry, 44, 189-205, 1993.</t>
  </si>
  <si>
    <t>http://www.pmel.noaa.gov/co2/</t>
  </si>
  <si>
    <t>fCO2_SW@SST_uatm, dfCO2_uatm</t>
  </si>
  <si>
    <t>uatm</t>
  </si>
  <si>
    <t>Surface underway</t>
  </si>
  <si>
    <t>Measured</t>
  </si>
  <si>
    <t>Fugacity of CO2 is obtained by correcting the partial pressure of CO2 (pCO2) for non-ideality of the gas with respect to molecular interactions between CO2 and other gases in air.  See Pierrot et al. for details on how the correction is made.</t>
  </si>
  <si>
    <t>Seawater pump</t>
  </si>
  <si>
    <t>Bow</t>
  </si>
  <si>
    <t>5 meters</t>
  </si>
  <si>
    <t>The sampling and analyzing methods of the Neill/General Oceanics Underway pCO2 systems are described in detail in: 
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</t>
  </si>
  <si>
    <t>Shower head</t>
  </si>
  <si>
    <t>~0.5 L</t>
  </si>
  <si>
    <t>Vented</t>
  </si>
  <si>
    <t>3 L/min</t>
  </si>
  <si>
    <t>~0.8 L/m</t>
  </si>
  <si>
    <t>Setra 239 differential pressure transducer, accurate to ± 0.15 hPa.  The equilibrator was passively vented to a secondary equilibrator, and the Licor sample output was vented to the laboratory when CO2 measurements were made, thus equilibrator headspace pressure was assumed to be laboratory pressure.</t>
  </si>
  <si>
    <t>Licor, Inc</t>
  </si>
  <si>
    <t>0.2 µatm</t>
  </si>
  <si>
    <t>0.3 µatm for equilibrator measurements, 0.2 µatm for atmospheric measurements</t>
  </si>
  <si>
    <t>Licor 7000, IRG4-0583</t>
  </si>
  <si>
    <t>The system runs a full cycle in approximately 6 hours. The cycle starts with 4 standard gases composed of a known quantity of CO2 in air, a gas composed of 100% ultra-high purity nitrogen, then measures 6 atmopheric samples followed by 60 surface water samples. The gas detector runs a zero and span routine twice daily, using the nitrogen and highest CO2 gas standard, respectively. Each new gas is flushed through the Licor Analyzer for 3 minutes prior to a stop-flow measurement.</t>
  </si>
  <si>
    <t>Every three hours</t>
  </si>
  <si>
    <t>Standard gases are supplied by NOAA’s Earth System Research Laboratory, Global Monitoring Division, in Boulder, CO, and are directly traceable to the WMO scale.</t>
  </si>
  <si>
    <t>LL122869 = 304.26, LL122858 = 493.83, LL122359 = 639.36, LL63969 = 872.6</t>
  </si>
  <si>
    <t>0.01 ppm</t>
  </si>
  <si>
    <t>Details of the data reduction are described in Pierrot, et.al. (2009).</t>
  </si>
  <si>
    <t>In situ sea surface temperature</t>
  </si>
  <si>
    <t>± 0.01°C</t>
  </si>
  <si>
    <t>WOCE quality control flags are used: 2 = good value, 3 = questionable value, 4 = bad value</t>
  </si>
  <si>
    <t>Pierrot, D.; Neill, C.; Sullivan, K.; Castle, R.; Wanninkhof, R.; Luger, H.; Johannessen, T.; Olsen, A.; Feely, R.A.; and Cosca, C.E. (2009). Recommendations for autonomous underway pCO2 measuring systems and data-reduction routines. Deep-Sea Res., II, v. 56, pp. 512-522.</t>
  </si>
  <si>
    <t>Pacific Marine Environmental Laboratory, National Oceanic and Atmospheric Administration</t>
  </si>
  <si>
    <t>SST_C</t>
  </si>
  <si>
    <t>Sea Surface Temperature</t>
  </si>
  <si>
    <t xml:space="preserve">Degrees Celsius </t>
  </si>
  <si>
    <t>Surface Underway</t>
  </si>
  <si>
    <t>In-situ observation</t>
  </si>
  <si>
    <t>Seabird Electronics 45, maintained and calibrated yearly by ship personnel</t>
  </si>
  <si>
    <t>0.0025°C</t>
  </si>
  <si>
    <t>Sea Surface Salinity</t>
  </si>
  <si>
    <t>0.005 PSU</t>
  </si>
  <si>
    <t>NOAA Climate Program Office</t>
  </si>
  <si>
    <t>Ocean Observing and Monitoring Division (CPO/OOMD) projects "Surface water pCO2 measurements from Ships" AND "Global GO-SHIP Repeat Hydrographic/CO2/Tracer Surveys in Support of CLIVAR and Global Carbon Cycle Objectives: Inventories and Fluxes</t>
  </si>
  <si>
    <r>
      <t>R/V </t>
    </r>
    <r>
      <rPr>
        <i/>
        <sz val="10"/>
        <color rgb="FF000000"/>
        <rFont val="Arial"/>
        <family val="2"/>
      </rPr>
      <t>Thomas G. Thompson</t>
    </r>
  </si>
  <si>
    <t>Global Class, T-AGOR-23</t>
  </si>
  <si>
    <t>U.S. Navy Ofﬁce of Naval Research</t>
  </si>
  <si>
    <t>U.S.A.</t>
  </si>
  <si>
    <t>Southern Ocean</t>
  </si>
  <si>
    <t>The major objectives of the project were to continue a time series documenting the distribution of surface and atmospheric fCO2, salinity, temperature, and other parameters in the Southern Ocean.</t>
  </si>
  <si>
    <t xml:space="preserve">18.218° E </t>
  </si>
  <si>
    <t xml:space="preserve">30° E </t>
  </si>
  <si>
    <t xml:space="preserve">68.342° S </t>
  </si>
  <si>
    <t xml:space="preserve">33.239° S </t>
  </si>
  <si>
    <t>Alin, S.R; Collins, A.U; Feely, R.A; Cosca, C.E.</t>
  </si>
  <si>
    <t>General Oceanics 8050.  PMEL system ID: C12/15034/157</t>
  </si>
  <si>
    <r>
      <t xml:space="preserve">Hart Scientific model 1523 digital thermometer, serial number </t>
    </r>
    <r>
      <rPr>
        <sz val="10"/>
        <color theme="1"/>
        <rFont val="Arial"/>
        <family val="2"/>
      </rPr>
      <t>A71212</t>
    </r>
    <r>
      <rPr>
        <sz val="10"/>
        <color indexed="8"/>
        <rFont val="Arial"/>
        <family val="2"/>
      </rPr>
      <t>, with an NIST traceable model 5610 thermistor probe, serial number B2C0403. Accurate to ± 0.01°C.</t>
    </r>
  </si>
  <si>
    <t>During the first seven days of data collection, the ship's salinity measurements were inaccurate. A new sensor was installed on 11-Apr-19. Data during these first seven days (4-Apr-19 to 11-Apr-19) were post corrected using a 2nd order polynomial regression using discrete measurements collected underway and analyzed on a Guildline Autosal salinometer.</t>
  </si>
  <si>
    <t>Collins, A.U.</t>
  </si>
  <si>
    <t>1: 0000-0002-8283-1910, 2: J-6836-2017</t>
  </si>
  <si>
    <t>1: ORCID; 2: Researcher ID</t>
  </si>
  <si>
    <r>
      <t xml:space="preserve">Fugacity of carbon dioxide (fCO2), temperature, salinity and other variables collected from surface underway observations using shower head equilibrator, carbon dioxide gas detector and other instruments from the R/V Thomas G. Thompson in the </t>
    </r>
    <r>
      <rPr>
        <sz val="10"/>
        <color theme="1"/>
        <rFont val="Arial"/>
        <family val="2"/>
      </rPr>
      <t>Southern</t>
    </r>
    <r>
      <rPr>
        <sz val="10"/>
        <color indexed="8"/>
        <rFont val="Arial"/>
        <family val="2"/>
      </rPr>
      <t xml:space="preserve"> Ocean from 2019-04-07 to 2019-05-14.</t>
    </r>
  </si>
  <si>
    <r>
      <t xml:space="preserve">Surface ocean measurements of fCO2, salinity, sea surface temperature and other variables were collected underway throughout the duration of the 2019 GO-SHIP I06s repeat hydrography research cruise onboard R/V Thomas G. Thompson (cruise number TN366; EXPOCODE325020190403). The cruise began and ended in Cape Town, South Africa and collected data in the Southern and Indian Oceans. This effort was conducted in support of the Global Ocean Ship-Based Hydrographic Investigations Program (GO-SHIP) and </t>
    </r>
    <r>
      <rPr>
        <sz val="10"/>
        <color theme="1"/>
        <rFont val="Arial"/>
        <family val="2"/>
      </rPr>
      <t>NOAA's Climate Program Office (CPO).</t>
    </r>
  </si>
  <si>
    <t>From Pierrot et al.:  Sample air is dried in a condenser that is cooled to 4-5 oC by a Peltier thermoelectric device. This partially dried air flushes a chamber that is vented and remains at ambient pressure. The dried air inside the chamber is used as the counter flow in the Nafion® tubing. A vacuum pump pulls the dried air from the chamber first through a fixed restrictor and then through the Nafion® tubes, thus creating an absolute pressure and corresponding partial pressure gradient for water vapor across the membrane. When atmospheric air is measured, some of the partially dried air (80-100 ml/min) is pushed through a Nafion® tube, the analyzer and out a vent instead of flushing the chamber. The headspace gas, when being measured, is circulated in a closed loop through the analyzer at a rate similar to that of the atmospheric air (80-100 ml/min). It is dried first in the condenser, then in a Nafion® tube prior to entering the analyzer and being returned to the equilibrator. Typically, the water mole fraction (xH2O) in the dried gas is about 2 parts per thousand (ppt), which corresponds to a dew point temperature of about -20 °C.  The liquid water condensed out of the sample air streams is removed by peristaltic pumps into the vent equilibrator at intervals determined by the user.</t>
  </si>
  <si>
    <t>SAL_PSU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</si>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</sst>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Times"/>
      <family val="1"/>
    </font>
    <font>
      <sz val="10"/>
      <color theme="1"/>
      <name val="Arial"/>
      <family val="2"/>
    </font>
    <font>
      <sz val="10"/>
      <color rgb="FF222222"/>
      <name val="Arial"/>
      <family val="2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/>
  </cellStyleXfs>
  <cellXfs count="59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0" fillId="0" borderId="0" xfId="2" applyNumberFormat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1" fontId="12" fillId="0" borderId="0" xfId="0" applyNumberFormat="1" applyFont="1" applyAlignment="1">
      <alignment horizontal="left" wrapText="1"/>
    </xf>
    <xf numFmtId="0" fontId="0" fillId="0" borderId="0" xfId="0" applyFill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3" applyNumberFormat="1" applyFont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/>
  </cellXfs>
  <cellStyles count="4">
    <cellStyle name="Hyperlink" xfId="2" builtinId="8"/>
    <cellStyle name="Normal" xfId="0" builtinId="0"/>
    <cellStyle name="Normal 2" xfId="1" xr:uid="{00000000-0005-0000-0000-000001000000}"/>
    <cellStyle name="Normal 2 4" xfId="3" xr:uid="{7DDE918F-3376-DF49-A6B4-CCA2D2E6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8"/>
  <sheetViews>
    <sheetView tabSelected="1" zoomScaleNormal="100" workbookViewId="0">
      <pane ySplit="2" topLeftCell="A192" activePane="bottomLeft" state="frozen"/>
      <selection pane="bottomLeft" activeCell="C217" sqref="C217"/>
    </sheetView>
  </sheetViews>
  <sheetFormatPr baseColWidth="10" defaultColWidth="17.1640625" defaultRowHeight="13" x14ac:dyDescent="0.15"/>
  <cols>
    <col min="1" max="1" width="5.33203125" style="28" customWidth="1"/>
    <col min="2" max="2" width="47.5" style="23" customWidth="1"/>
    <col min="3" max="3" width="106.5" style="9" customWidth="1"/>
    <col min="4" max="4" width="15.5" style="2" customWidth="1"/>
  </cols>
  <sheetData>
    <row r="1" spans="1:18" s="21" customFormat="1" ht="54.75" customHeight="1" x14ac:dyDescent="0.2">
      <c r="A1" s="55" t="s">
        <v>308</v>
      </c>
      <c r="B1" s="56"/>
      <c r="C1" s="56"/>
      <c r="D1" s="56"/>
    </row>
    <row r="2" spans="1:18" s="21" customFormat="1" ht="30.75" customHeight="1" x14ac:dyDescent="0.2">
      <c r="A2" s="27" t="s">
        <v>151</v>
      </c>
      <c r="B2" s="20" t="s">
        <v>175</v>
      </c>
      <c r="C2" s="20" t="s">
        <v>155</v>
      </c>
      <c r="D2" s="22" t="s">
        <v>152</v>
      </c>
    </row>
    <row r="3" spans="1:18" ht="14.25" customHeight="1" x14ac:dyDescent="0.15">
      <c r="A3" s="28">
        <v>1</v>
      </c>
      <c r="B3" s="23" t="s">
        <v>0</v>
      </c>
      <c r="C3" s="15"/>
      <c r="D3" s="3" t="s">
        <v>193</v>
      </c>
    </row>
    <row r="4" spans="1:18" ht="14.25" customHeight="1" x14ac:dyDescent="0.15">
      <c r="A4" s="28">
        <f>A3+1</f>
        <v>2</v>
      </c>
      <c r="B4" s="23" t="s">
        <v>192</v>
      </c>
      <c r="C4" s="15"/>
      <c r="D4" s="3" t="s">
        <v>194</v>
      </c>
    </row>
    <row r="5" spans="1:18" ht="14" x14ac:dyDescent="0.15">
      <c r="A5" s="28">
        <f t="shared" ref="A5:A68" si="0">A4+1</f>
        <v>3</v>
      </c>
      <c r="B5" s="36" t="s">
        <v>219</v>
      </c>
      <c r="C5" s="41" t="s">
        <v>322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8">
        <f t="shared" si="0"/>
        <v>4</v>
      </c>
      <c r="B6" s="37" t="s">
        <v>220</v>
      </c>
      <c r="C6" s="42" t="s">
        <v>323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8">
        <f t="shared" si="0"/>
        <v>5</v>
      </c>
      <c r="B7" s="23" t="s">
        <v>221</v>
      </c>
      <c r="C7" s="42" t="s">
        <v>324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8">
        <f t="shared" si="0"/>
        <v>6</v>
      </c>
      <c r="B8" s="23" t="s">
        <v>222</v>
      </c>
      <c r="C8" s="42" t="s">
        <v>325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8">
        <f t="shared" si="0"/>
        <v>7</v>
      </c>
      <c r="B9" s="23" t="s">
        <v>223</v>
      </c>
      <c r="C9" s="46" t="s">
        <v>326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" x14ac:dyDescent="0.15">
      <c r="A10" s="28">
        <f t="shared" si="0"/>
        <v>8</v>
      </c>
      <c r="B10" s="23" t="s">
        <v>297</v>
      </c>
      <c r="C10" s="57" t="s">
        <v>392</v>
      </c>
      <c r="D10" s="5" t="s">
        <v>290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15">
      <c r="A11" s="28">
        <f t="shared" si="0"/>
        <v>9</v>
      </c>
      <c r="B11" s="23" t="s">
        <v>289</v>
      </c>
      <c r="C11" s="57" t="s">
        <v>393</v>
      </c>
      <c r="D11" s="5" t="s">
        <v>291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8">
        <f t="shared" si="0"/>
        <v>10</v>
      </c>
      <c r="B12" s="36" t="s">
        <v>224</v>
      </c>
      <c r="C12" s="41" t="s">
        <v>327</v>
      </c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8">
        <f t="shared" si="0"/>
        <v>11</v>
      </c>
      <c r="B13" s="37" t="s">
        <v>225</v>
      </c>
      <c r="C13" s="42" t="s">
        <v>323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8">
        <f t="shared" si="0"/>
        <v>12</v>
      </c>
      <c r="B14" s="23" t="s">
        <v>226</v>
      </c>
      <c r="C14" s="42" t="s">
        <v>324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8">
        <f t="shared" si="0"/>
        <v>13</v>
      </c>
      <c r="B15" s="23" t="s">
        <v>227</v>
      </c>
      <c r="C15" s="42" t="s">
        <v>328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8">
        <f t="shared" si="0"/>
        <v>14</v>
      </c>
      <c r="B16" s="23" t="s">
        <v>228</v>
      </c>
      <c r="C16" s="46" t="s">
        <v>329</v>
      </c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" x14ac:dyDescent="0.15">
      <c r="A17" s="28">
        <f t="shared" si="0"/>
        <v>15</v>
      </c>
      <c r="B17" s="23" t="s">
        <v>298</v>
      </c>
      <c r="C17" s="18"/>
      <c r="D17" s="5" t="s">
        <v>290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15">
      <c r="A18" s="28">
        <f t="shared" si="0"/>
        <v>16</v>
      </c>
      <c r="B18" s="23" t="s">
        <v>292</v>
      </c>
      <c r="C18" s="18"/>
      <c r="D18" s="5" t="s">
        <v>291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8">
        <f t="shared" si="0"/>
        <v>17</v>
      </c>
      <c r="B19" s="36" t="s">
        <v>229</v>
      </c>
      <c r="C19" s="10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8">
        <f t="shared" si="0"/>
        <v>18</v>
      </c>
      <c r="B20" s="37" t="s">
        <v>230</v>
      </c>
      <c r="C20" s="42"/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8">
        <f t="shared" si="0"/>
        <v>19</v>
      </c>
      <c r="B21" s="23" t="s">
        <v>231</v>
      </c>
      <c r="C21" s="42"/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8">
        <f t="shared" si="0"/>
        <v>20</v>
      </c>
      <c r="B22" s="23" t="s">
        <v>232</v>
      </c>
      <c r="C22" s="42"/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8">
        <f t="shared" si="0"/>
        <v>21</v>
      </c>
      <c r="B23" s="23" t="s">
        <v>233</v>
      </c>
      <c r="C23" s="43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" x14ac:dyDescent="0.15">
      <c r="A24" s="28">
        <f t="shared" si="0"/>
        <v>22</v>
      </c>
      <c r="B24" s="23" t="s">
        <v>299</v>
      </c>
      <c r="C24" s="18"/>
      <c r="D24" s="5" t="s">
        <v>290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28">
        <f t="shared" si="0"/>
        <v>23</v>
      </c>
      <c r="B25" s="23" t="s">
        <v>293</v>
      </c>
      <c r="C25" s="18"/>
      <c r="D25" s="5" t="s">
        <v>291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8">
        <f t="shared" si="0"/>
        <v>24</v>
      </c>
      <c r="B26" s="36" t="s">
        <v>1</v>
      </c>
      <c r="C26" s="10" t="s">
        <v>330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8">
        <f t="shared" si="0"/>
        <v>25</v>
      </c>
      <c r="B27" s="37" t="s">
        <v>2</v>
      </c>
      <c r="C27" s="42" t="s">
        <v>323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8">
        <f t="shared" si="0"/>
        <v>26</v>
      </c>
      <c r="B28" s="23" t="s">
        <v>3</v>
      </c>
      <c r="C28" s="42" t="s">
        <v>324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8">
        <f t="shared" si="0"/>
        <v>27</v>
      </c>
      <c r="B29" s="23" t="s">
        <v>4</v>
      </c>
      <c r="C29" s="42" t="s">
        <v>331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8">
        <f t="shared" si="0"/>
        <v>28</v>
      </c>
      <c r="B30" s="23" t="s">
        <v>5</v>
      </c>
      <c r="C30" s="46" t="s">
        <v>332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" x14ac:dyDescent="0.15">
      <c r="A31" s="28">
        <f t="shared" si="0"/>
        <v>29</v>
      </c>
      <c r="B31" s="23" t="s">
        <v>300</v>
      </c>
      <c r="C31" s="35"/>
      <c r="D31" s="5" t="s">
        <v>295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15">
      <c r="A32" s="28">
        <f t="shared" si="0"/>
        <v>30</v>
      </c>
      <c r="B32" s="23" t="s">
        <v>294</v>
      </c>
      <c r="C32" s="19"/>
      <c r="D32" s="5" t="s">
        <v>296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42" x14ac:dyDescent="0.15">
      <c r="A33" s="28">
        <f t="shared" si="0"/>
        <v>31</v>
      </c>
      <c r="B33" s="36" t="s">
        <v>6</v>
      </c>
      <c r="C33" s="44" t="s">
        <v>394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74" customHeight="1" x14ac:dyDescent="0.15">
      <c r="A34" s="28">
        <f t="shared" si="0"/>
        <v>32</v>
      </c>
      <c r="B34" s="37" t="s">
        <v>7</v>
      </c>
      <c r="C34" s="8" t="s">
        <v>395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8" x14ac:dyDescent="0.15">
      <c r="A35" s="28">
        <f t="shared" si="0"/>
        <v>33</v>
      </c>
      <c r="B35" s="23" t="s">
        <v>8</v>
      </c>
      <c r="C35" s="44" t="s">
        <v>382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8">
        <f t="shared" si="0"/>
        <v>34</v>
      </c>
      <c r="B36" s="24" t="s">
        <v>12</v>
      </c>
      <c r="C36" s="16">
        <v>43558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8">
        <f t="shared" si="0"/>
        <v>35</v>
      </c>
      <c r="B37" s="25" t="s">
        <v>13</v>
      </c>
      <c r="C37" s="17">
        <v>43599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8">
        <f t="shared" si="0"/>
        <v>36</v>
      </c>
      <c r="B38" s="23" t="s">
        <v>14</v>
      </c>
      <c r="C38" s="54" t="s">
        <v>383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8">
        <f t="shared" si="0"/>
        <v>37</v>
      </c>
      <c r="B39" s="23" t="s">
        <v>15</v>
      </c>
      <c r="C39" s="54" t="s">
        <v>384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8">
        <f t="shared" si="0"/>
        <v>38</v>
      </c>
      <c r="B40" s="23" t="s">
        <v>16</v>
      </c>
      <c r="C40" s="54" t="s">
        <v>386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8">
        <f t="shared" si="0"/>
        <v>39</v>
      </c>
      <c r="B41" s="25" t="s">
        <v>17</v>
      </c>
      <c r="C41" s="54" t="s">
        <v>385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8">
        <f t="shared" si="0"/>
        <v>40</v>
      </c>
      <c r="B42" s="23" t="s">
        <v>176</v>
      </c>
      <c r="C42" s="12" t="s">
        <v>381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8">
        <f t="shared" si="0"/>
        <v>41</v>
      </c>
      <c r="B43" s="23" t="s">
        <v>188</v>
      </c>
      <c r="C43" s="51" t="s">
        <v>375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8" x14ac:dyDescent="0.15">
      <c r="A44" s="28">
        <f t="shared" si="0"/>
        <v>42</v>
      </c>
      <c r="B44" s="23" t="s">
        <v>177</v>
      </c>
      <c r="C44" s="51" t="s">
        <v>376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8">
        <f t="shared" si="0"/>
        <v>43</v>
      </c>
      <c r="B45" s="23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8">
        <f t="shared" si="0"/>
        <v>44</v>
      </c>
      <c r="B46" s="29" t="s">
        <v>178</v>
      </c>
      <c r="C46" s="30"/>
      <c r="D46" s="31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8">
        <f t="shared" si="0"/>
        <v>45</v>
      </c>
      <c r="B47" s="24" t="s">
        <v>158</v>
      </c>
      <c r="C47" s="52" t="s">
        <v>377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8">
        <f t="shared" si="0"/>
        <v>46</v>
      </c>
      <c r="B48" s="23" t="s">
        <v>159</v>
      </c>
      <c r="C48" s="53">
        <v>3250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8">
        <f t="shared" si="0"/>
        <v>47</v>
      </c>
      <c r="B49" s="23" t="s">
        <v>179</v>
      </c>
      <c r="C49" s="52" t="s">
        <v>378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8">
        <f t="shared" si="0"/>
        <v>48</v>
      </c>
      <c r="B50" s="23" t="s">
        <v>180</v>
      </c>
      <c r="C50" s="52" t="s">
        <v>379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8">
        <f t="shared" si="0"/>
        <v>49</v>
      </c>
      <c r="B51" s="23" t="s">
        <v>181</v>
      </c>
      <c r="C51" s="52" t="s">
        <v>380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8">
        <f t="shared" si="0"/>
        <v>50</v>
      </c>
      <c r="B52" s="24" t="s">
        <v>160</v>
      </c>
      <c r="C52" s="10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8">
        <f t="shared" si="0"/>
        <v>51</v>
      </c>
      <c r="B53" s="23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8">
        <f t="shared" si="0"/>
        <v>52</v>
      </c>
      <c r="B54" s="23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8">
        <f t="shared" si="0"/>
        <v>53</v>
      </c>
      <c r="B55" s="23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8">
        <f t="shared" si="0"/>
        <v>54</v>
      </c>
      <c r="B56" s="23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8">
        <f t="shared" si="0"/>
        <v>55</v>
      </c>
      <c r="B57" s="24" t="s">
        <v>162</v>
      </c>
      <c r="C57" s="10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8">
        <f t="shared" si="0"/>
        <v>56</v>
      </c>
      <c r="B58" s="23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8">
        <f t="shared" si="0"/>
        <v>57</v>
      </c>
      <c r="B59" s="23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8">
        <f t="shared" si="0"/>
        <v>58</v>
      </c>
      <c r="B60" s="23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8">
        <f t="shared" si="0"/>
        <v>59</v>
      </c>
      <c r="B61" s="25" t="s">
        <v>187</v>
      </c>
      <c r="C61" s="11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" x14ac:dyDescent="0.2">
      <c r="A62" s="28">
        <f t="shared" si="0"/>
        <v>60</v>
      </c>
      <c r="B62" s="23" t="s">
        <v>9</v>
      </c>
      <c r="C62" s="45">
        <v>325020190403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8">
        <f t="shared" si="0"/>
        <v>61</v>
      </c>
      <c r="B63" s="23" t="s">
        <v>10</v>
      </c>
      <c r="C63" s="9" t="s">
        <v>333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8">
        <f t="shared" si="0"/>
        <v>62</v>
      </c>
      <c r="B64" s="23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" x14ac:dyDescent="0.15">
      <c r="A65" s="28">
        <f t="shared" si="0"/>
        <v>63</v>
      </c>
      <c r="B65" s="37" t="s">
        <v>174</v>
      </c>
      <c r="C65" s="9" t="s">
        <v>387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6" x14ac:dyDescent="0.15">
      <c r="A66" s="28">
        <f t="shared" si="0"/>
        <v>64</v>
      </c>
      <c r="B66" s="23" t="s">
        <v>19</v>
      </c>
      <c r="C66" s="44" t="s">
        <v>334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8">
        <f t="shared" si="0"/>
        <v>65</v>
      </c>
      <c r="B67" s="23" t="s">
        <v>18</v>
      </c>
      <c r="C67" s="46" t="s">
        <v>335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8">
        <f t="shared" si="0"/>
        <v>66</v>
      </c>
      <c r="B68" s="38" t="s">
        <v>20</v>
      </c>
      <c r="C68" s="13"/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8">
        <f t="shared" ref="A69:A132" si="1">A68+1</f>
        <v>67</v>
      </c>
      <c r="B69" s="39" t="s">
        <v>22</v>
      </c>
      <c r="C69" s="14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8">
        <f t="shared" si="1"/>
        <v>68</v>
      </c>
      <c r="B70" s="26" t="s">
        <v>21</v>
      </c>
      <c r="C70" s="14"/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8">
        <f t="shared" si="1"/>
        <v>69</v>
      </c>
      <c r="B71" s="26" t="s">
        <v>23</v>
      </c>
      <c r="C71" s="14"/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8">
        <f t="shared" si="1"/>
        <v>70</v>
      </c>
      <c r="B72" s="26" t="s">
        <v>301</v>
      </c>
      <c r="C72" s="14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8">
        <f t="shared" si="1"/>
        <v>71</v>
      </c>
      <c r="B73" s="26" t="s">
        <v>24</v>
      </c>
      <c r="C73" s="14"/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" x14ac:dyDescent="0.15">
      <c r="A74" s="28">
        <f t="shared" si="1"/>
        <v>72</v>
      </c>
      <c r="B74" s="26" t="s">
        <v>25</v>
      </c>
      <c r="C74" s="14"/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8">
        <f t="shared" si="1"/>
        <v>73</v>
      </c>
      <c r="B75" s="26" t="s">
        <v>26</v>
      </c>
      <c r="C75" s="14"/>
      <c r="D75" s="32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8">
        <f t="shared" si="1"/>
        <v>74</v>
      </c>
      <c r="B76" s="26" t="s">
        <v>27</v>
      </c>
      <c r="C76" s="14"/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8">
        <f t="shared" si="1"/>
        <v>75</v>
      </c>
      <c r="B77" s="26" t="s">
        <v>28</v>
      </c>
      <c r="C77" s="14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8">
        <f t="shared" si="1"/>
        <v>76</v>
      </c>
      <c r="B78" s="26" t="s">
        <v>29</v>
      </c>
      <c r="C78" s="14"/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8">
        <f t="shared" si="1"/>
        <v>77</v>
      </c>
      <c r="B79" s="26" t="s">
        <v>30</v>
      </c>
      <c r="C79" s="14"/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8">
        <f t="shared" si="1"/>
        <v>78</v>
      </c>
      <c r="B80" s="26" t="s">
        <v>31</v>
      </c>
      <c r="C80" s="14"/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8">
        <f t="shared" si="1"/>
        <v>79</v>
      </c>
      <c r="B81" s="26" t="s">
        <v>32</v>
      </c>
      <c r="C81" s="14"/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8">
        <f t="shared" si="1"/>
        <v>80</v>
      </c>
      <c r="B82" s="26" t="s">
        <v>33</v>
      </c>
      <c r="C82" s="14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8">
        <f t="shared" si="1"/>
        <v>81</v>
      </c>
      <c r="B83" s="26" t="s">
        <v>34</v>
      </c>
      <c r="C83" s="14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8">
        <f t="shared" si="1"/>
        <v>82</v>
      </c>
      <c r="B84" s="39" t="s">
        <v>35</v>
      </c>
      <c r="C84" s="14"/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8">
        <f t="shared" si="1"/>
        <v>83</v>
      </c>
      <c r="B85" s="26" t="s">
        <v>36</v>
      </c>
      <c r="C85" s="14"/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" x14ac:dyDescent="0.15">
      <c r="A86" s="28">
        <f t="shared" si="1"/>
        <v>84</v>
      </c>
      <c r="B86" s="26" t="s">
        <v>37</v>
      </c>
      <c r="C86" s="14"/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15">
      <c r="A87" s="28">
        <f t="shared" si="1"/>
        <v>85</v>
      </c>
      <c r="B87" s="26" t="s">
        <v>38</v>
      </c>
      <c r="C87" s="14"/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" customHeight="1" x14ac:dyDescent="0.15">
      <c r="A88" s="28">
        <f t="shared" si="1"/>
        <v>86</v>
      </c>
      <c r="B88" s="26" t="s">
        <v>39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15">
      <c r="A89" s="28">
        <f t="shared" si="1"/>
        <v>87</v>
      </c>
      <c r="B89" s="36" t="s">
        <v>40</v>
      </c>
      <c r="C89" s="10"/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" x14ac:dyDescent="0.15">
      <c r="A90" s="28">
        <f t="shared" si="1"/>
        <v>88</v>
      </c>
      <c r="B90" s="37" t="s">
        <v>42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8">
        <f t="shared" si="1"/>
        <v>89</v>
      </c>
      <c r="B91" s="23" t="s">
        <v>41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8">
        <f t="shared" si="1"/>
        <v>90</v>
      </c>
      <c r="B92" s="23" t="s">
        <v>43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8">
        <f t="shared" si="1"/>
        <v>91</v>
      </c>
      <c r="B93" s="23" t="s">
        <v>302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8">
        <f t="shared" si="1"/>
        <v>92</v>
      </c>
      <c r="B94" s="23" t="s">
        <v>44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8">
        <f t="shared" si="1"/>
        <v>93</v>
      </c>
      <c r="B95" s="23" t="s">
        <v>45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8">
        <f t="shared" si="1"/>
        <v>94</v>
      </c>
      <c r="B96" s="23" t="s">
        <v>46</v>
      </c>
      <c r="D96" s="32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8">
        <f t="shared" si="1"/>
        <v>95</v>
      </c>
      <c r="B97" s="23" t="s">
        <v>47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28">
        <f t="shared" si="1"/>
        <v>96</v>
      </c>
      <c r="B98" s="23" t="s">
        <v>48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8">
        <f t="shared" si="1"/>
        <v>97</v>
      </c>
      <c r="B99" s="23" t="s">
        <v>49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8">
        <f t="shared" si="1"/>
        <v>98</v>
      </c>
      <c r="B100" s="23" t="s">
        <v>50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8">
        <f t="shared" si="1"/>
        <v>99</v>
      </c>
      <c r="B101" s="23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8">
        <f t="shared" si="1"/>
        <v>100</v>
      </c>
      <c r="B102" s="23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8">
        <f t="shared" si="1"/>
        <v>101</v>
      </c>
      <c r="B103" s="23" t="s">
        <v>53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8">
        <f t="shared" si="1"/>
        <v>102</v>
      </c>
      <c r="B104" s="23" t="s">
        <v>54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8">
        <f t="shared" si="1"/>
        <v>103</v>
      </c>
      <c r="B105" s="23" t="s">
        <v>55</v>
      </c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8">
        <f t="shared" si="1"/>
        <v>104</v>
      </c>
      <c r="B106" s="23" t="s">
        <v>56</v>
      </c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8">
        <f t="shared" si="1"/>
        <v>105</v>
      </c>
      <c r="B107" s="23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8">
        <f t="shared" si="1"/>
        <v>106</v>
      </c>
      <c r="B108" s="23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8">
        <f t="shared" si="1"/>
        <v>107</v>
      </c>
      <c r="B109" s="37" t="s">
        <v>59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8">
        <f t="shared" si="1"/>
        <v>108</v>
      </c>
      <c r="B110" s="23" t="s">
        <v>60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8">
        <f t="shared" si="1"/>
        <v>109</v>
      </c>
      <c r="B111" s="23" t="s">
        <v>61</v>
      </c>
      <c r="C111" s="14"/>
      <c r="D111" s="32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8">
        <f t="shared" si="1"/>
        <v>110</v>
      </c>
      <c r="B112" s="23" t="s">
        <v>62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8">
        <f t="shared" si="1"/>
        <v>111</v>
      </c>
      <c r="B113" s="23" t="s">
        <v>63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8">
        <f t="shared" si="1"/>
        <v>112</v>
      </c>
      <c r="B114" s="38" t="s">
        <v>64</v>
      </c>
      <c r="C114" s="13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8">
        <f t="shared" si="1"/>
        <v>113</v>
      </c>
      <c r="B115" s="39" t="s">
        <v>69</v>
      </c>
      <c r="C115" s="14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8">
        <f t="shared" si="1"/>
        <v>114</v>
      </c>
      <c r="B116" s="26" t="s">
        <v>65</v>
      </c>
      <c r="C116" s="14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8">
        <f t="shared" si="1"/>
        <v>115</v>
      </c>
      <c r="B117" s="26" t="s">
        <v>66</v>
      </c>
      <c r="C117" s="14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8">
        <f t="shared" si="1"/>
        <v>116</v>
      </c>
      <c r="B118" s="26" t="s">
        <v>303</v>
      </c>
      <c r="C118" s="14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8">
        <f t="shared" si="1"/>
        <v>117</v>
      </c>
      <c r="B119" s="26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8">
        <f t="shared" si="1"/>
        <v>118</v>
      </c>
      <c r="B120" s="26" t="s">
        <v>68</v>
      </c>
      <c r="C120" s="14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8">
        <f t="shared" si="1"/>
        <v>119</v>
      </c>
      <c r="B121" s="40" t="s">
        <v>70</v>
      </c>
      <c r="C121" s="14"/>
      <c r="D121" s="32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8">
        <f t="shared" si="1"/>
        <v>120</v>
      </c>
      <c r="B122" s="26" t="s">
        <v>71</v>
      </c>
      <c r="C122" s="14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8">
        <f t="shared" si="1"/>
        <v>121</v>
      </c>
      <c r="B123" s="26" t="s">
        <v>72</v>
      </c>
      <c r="C123" s="14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8">
        <f t="shared" si="1"/>
        <v>122</v>
      </c>
      <c r="B124" s="26" t="s">
        <v>73</v>
      </c>
      <c r="C124" s="14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8">
        <f t="shared" si="1"/>
        <v>123</v>
      </c>
      <c r="B125" s="26" t="s">
        <v>74</v>
      </c>
      <c r="C125" s="14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8">
        <f t="shared" si="1"/>
        <v>124</v>
      </c>
      <c r="B126" s="26" t="s">
        <v>75</v>
      </c>
      <c r="C126" s="14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8">
        <f t="shared" si="1"/>
        <v>125</v>
      </c>
      <c r="B127" s="26" t="s">
        <v>76</v>
      </c>
      <c r="C127" s="14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8">
        <f t="shared" si="1"/>
        <v>126</v>
      </c>
      <c r="B128" s="26" t="s">
        <v>77</v>
      </c>
      <c r="C128" s="14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8">
        <f t="shared" si="1"/>
        <v>127</v>
      </c>
      <c r="B129" s="39" t="s">
        <v>78</v>
      </c>
      <c r="C129" s="14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8">
        <f t="shared" si="1"/>
        <v>128</v>
      </c>
      <c r="B130" s="39" t="s">
        <v>79</v>
      </c>
      <c r="C130" s="14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8">
        <f t="shared" si="1"/>
        <v>129</v>
      </c>
      <c r="B131" s="26" t="s">
        <v>80</v>
      </c>
      <c r="C131" s="14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8">
        <f t="shared" si="1"/>
        <v>130</v>
      </c>
      <c r="B132" s="26" t="s">
        <v>81</v>
      </c>
      <c r="C132" s="14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8">
        <f t="shared" ref="A133:A196" si="2">A132+1</f>
        <v>131</v>
      </c>
      <c r="B133" s="26" t="s">
        <v>82</v>
      </c>
      <c r="C133" s="14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8">
        <f t="shared" si="2"/>
        <v>132</v>
      </c>
      <c r="B134" s="26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8">
        <f t="shared" si="2"/>
        <v>133</v>
      </c>
      <c r="B135" s="36" t="s">
        <v>84</v>
      </c>
      <c r="C135" s="46" t="s">
        <v>336</v>
      </c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8">
        <f t="shared" si="2"/>
        <v>134</v>
      </c>
      <c r="B136" s="37" t="s">
        <v>86</v>
      </c>
      <c r="C136" s="9" t="s">
        <v>337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8">
        <f t="shared" si="2"/>
        <v>135</v>
      </c>
      <c r="B137" s="23" t="s">
        <v>85</v>
      </c>
      <c r="C137" s="44" t="s">
        <v>338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" x14ac:dyDescent="0.15">
      <c r="A138" s="28">
        <f t="shared" si="2"/>
        <v>136</v>
      </c>
      <c r="B138" s="23" t="s">
        <v>87</v>
      </c>
      <c r="C138" s="9" t="s">
        <v>339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8" x14ac:dyDescent="0.15">
      <c r="A139" s="28">
        <f t="shared" si="2"/>
        <v>137</v>
      </c>
      <c r="B139" s="23" t="s">
        <v>304</v>
      </c>
      <c r="C139" s="44" t="s">
        <v>340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8">
        <f t="shared" si="2"/>
        <v>138</v>
      </c>
      <c r="B140" s="23" t="s">
        <v>88</v>
      </c>
      <c r="C140" s="44" t="s">
        <v>341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8">
        <f t="shared" si="2"/>
        <v>139</v>
      </c>
      <c r="B141" s="23" t="s">
        <v>89</v>
      </c>
      <c r="C141" s="44" t="s">
        <v>342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8">
        <f t="shared" si="2"/>
        <v>140</v>
      </c>
      <c r="B142" s="23" t="s">
        <v>90</v>
      </c>
      <c r="C142" s="44" t="s">
        <v>343</v>
      </c>
      <c r="D142" s="32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" x14ac:dyDescent="0.15">
      <c r="A143" s="28">
        <f t="shared" si="2"/>
        <v>141</v>
      </c>
      <c r="B143" s="23" t="s">
        <v>91</v>
      </c>
      <c r="C143" s="44" t="s">
        <v>388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56" x14ac:dyDescent="0.15">
      <c r="A144" s="28">
        <f t="shared" si="2"/>
        <v>142</v>
      </c>
      <c r="B144" s="23" t="s">
        <v>92</v>
      </c>
      <c r="C144" s="44" t="s">
        <v>344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8">
        <f t="shared" si="2"/>
        <v>143</v>
      </c>
      <c r="B145" s="23" t="s">
        <v>93</v>
      </c>
      <c r="C145" s="44" t="s">
        <v>345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8">
        <f t="shared" si="2"/>
        <v>144</v>
      </c>
      <c r="B146" s="23" t="s">
        <v>94</v>
      </c>
      <c r="C146" s="44" t="s">
        <v>346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8">
        <f t="shared" si="2"/>
        <v>145</v>
      </c>
      <c r="B147" s="23" t="s">
        <v>95</v>
      </c>
      <c r="C147" s="44" t="s">
        <v>347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8">
        <f t="shared" si="2"/>
        <v>146</v>
      </c>
      <c r="B148" s="23" t="s">
        <v>96</v>
      </c>
      <c r="C148" s="44" t="s">
        <v>348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" x14ac:dyDescent="0.15">
      <c r="A149" s="28">
        <f t="shared" si="2"/>
        <v>147</v>
      </c>
      <c r="B149" s="23" t="s">
        <v>97</v>
      </c>
      <c r="C149" s="44" t="s">
        <v>349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8" x14ac:dyDescent="0.15">
      <c r="A150" s="28">
        <f t="shared" si="2"/>
        <v>148</v>
      </c>
      <c r="B150" s="23" t="s">
        <v>156</v>
      </c>
      <c r="C150" s="47" t="s">
        <v>389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42" x14ac:dyDescent="0.15">
      <c r="A151" s="28">
        <f t="shared" si="2"/>
        <v>149</v>
      </c>
      <c r="B151" s="23" t="s">
        <v>157</v>
      </c>
      <c r="C151" s="47" t="s">
        <v>350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0" x14ac:dyDescent="0.15">
      <c r="A152" s="28">
        <f t="shared" si="2"/>
        <v>150</v>
      </c>
      <c r="B152" s="23" t="s">
        <v>98</v>
      </c>
      <c r="C152" s="50" t="s">
        <v>396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8">
        <f t="shared" si="2"/>
        <v>151</v>
      </c>
      <c r="B153" s="23" t="s">
        <v>166</v>
      </c>
      <c r="C153" s="44" t="s">
        <v>351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8">
        <f t="shared" si="2"/>
        <v>152</v>
      </c>
      <c r="B154" s="23" t="s">
        <v>167</v>
      </c>
      <c r="C154" s="44" t="s">
        <v>354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8">
        <f t="shared" si="2"/>
        <v>153</v>
      </c>
      <c r="B155" s="23" t="s">
        <v>168</v>
      </c>
      <c r="C155" s="47" t="s">
        <v>352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" x14ac:dyDescent="0.15">
      <c r="A156" s="28">
        <f t="shared" si="2"/>
        <v>154</v>
      </c>
      <c r="B156" s="23" t="s">
        <v>169</v>
      </c>
      <c r="C156" s="47" t="s">
        <v>353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56" x14ac:dyDescent="0.15">
      <c r="A157" s="28">
        <f t="shared" si="2"/>
        <v>155</v>
      </c>
      <c r="B157" s="23" t="s">
        <v>100</v>
      </c>
      <c r="C157" s="48" t="s">
        <v>355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" x14ac:dyDescent="0.15">
      <c r="A158" s="28">
        <f t="shared" si="2"/>
        <v>156</v>
      </c>
      <c r="B158" s="23" t="s">
        <v>101</v>
      </c>
      <c r="C158" s="9" t="s">
        <v>356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8" x14ac:dyDescent="0.15">
      <c r="A159" s="28">
        <f t="shared" si="2"/>
        <v>157</v>
      </c>
      <c r="B159" s="23" t="s">
        <v>102</v>
      </c>
      <c r="C159" s="47" t="s">
        <v>357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8">
        <f t="shared" si="2"/>
        <v>158</v>
      </c>
      <c r="B160" s="23" t="s">
        <v>103</v>
      </c>
      <c r="C160" s="9" t="s">
        <v>358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8">
        <f t="shared" si="2"/>
        <v>159</v>
      </c>
      <c r="B161" s="23" t="s">
        <v>104</v>
      </c>
      <c r="C161" s="44" t="s">
        <v>359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8">
        <f t="shared" si="2"/>
        <v>160</v>
      </c>
      <c r="B162" s="23" t="s">
        <v>105</v>
      </c>
      <c r="C162" s="44" t="s">
        <v>360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8">
        <f t="shared" si="2"/>
        <v>161</v>
      </c>
      <c r="B163" s="23" t="s">
        <v>106</v>
      </c>
      <c r="C163" s="44" t="s">
        <v>360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8">
        <f t="shared" si="2"/>
        <v>162</v>
      </c>
      <c r="B164" s="23" t="s">
        <v>107</v>
      </c>
      <c r="C164" s="44" t="s">
        <v>361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8">
        <f t="shared" si="2"/>
        <v>163</v>
      </c>
      <c r="B165" s="37" t="s">
        <v>99</v>
      </c>
      <c r="C165" s="47" t="s">
        <v>362</v>
      </c>
      <c r="D165" s="32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" x14ac:dyDescent="0.15">
      <c r="A166" s="28">
        <f t="shared" si="2"/>
        <v>164</v>
      </c>
      <c r="B166" s="23" t="s">
        <v>108</v>
      </c>
      <c r="C166" s="44" t="s">
        <v>363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42" x14ac:dyDescent="0.15">
      <c r="A167" s="28">
        <f t="shared" si="2"/>
        <v>165</v>
      </c>
      <c r="B167" s="23" t="s">
        <v>109</v>
      </c>
      <c r="C167" s="44" t="s">
        <v>364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8">
        <f t="shared" si="2"/>
        <v>166</v>
      </c>
      <c r="B168" s="23" t="s">
        <v>110</v>
      </c>
      <c r="C168" s="44" t="s">
        <v>391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8">
        <f t="shared" si="2"/>
        <v>167</v>
      </c>
      <c r="B169" s="23" t="s">
        <v>111</v>
      </c>
      <c r="C169" s="49" t="s">
        <v>365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8">
        <f t="shared" si="2"/>
        <v>168</v>
      </c>
      <c r="B170" s="38" t="s">
        <v>112</v>
      </c>
      <c r="C170" s="13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8">
        <f t="shared" si="2"/>
        <v>169</v>
      </c>
      <c r="B171" s="39" t="s">
        <v>114</v>
      </c>
      <c r="C171" s="14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8">
        <f t="shared" si="2"/>
        <v>170</v>
      </c>
      <c r="B172" s="26" t="s">
        <v>113</v>
      </c>
      <c r="C172" s="14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8">
        <f t="shared" si="2"/>
        <v>171</v>
      </c>
      <c r="B173" s="26" t="s">
        <v>115</v>
      </c>
      <c r="C173" s="14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8">
        <f t="shared" si="2"/>
        <v>172</v>
      </c>
      <c r="B174" s="26" t="s">
        <v>305</v>
      </c>
      <c r="C174" s="14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8">
        <f t="shared" si="2"/>
        <v>173</v>
      </c>
      <c r="B175" s="26" t="s">
        <v>116</v>
      </c>
      <c r="C175" s="14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8">
        <f t="shared" si="2"/>
        <v>174</v>
      </c>
      <c r="B176" s="26" t="s">
        <v>117</v>
      </c>
      <c r="C176" s="14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8">
        <f t="shared" si="2"/>
        <v>175</v>
      </c>
      <c r="B177" s="26" t="s">
        <v>118</v>
      </c>
      <c r="C177" s="14"/>
      <c r="D177" s="32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8">
        <f t="shared" si="2"/>
        <v>176</v>
      </c>
      <c r="B178" s="26" t="s">
        <v>119</v>
      </c>
      <c r="C178" s="14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8">
        <f t="shared" si="2"/>
        <v>177</v>
      </c>
      <c r="B179" s="26" t="s">
        <v>120</v>
      </c>
      <c r="C179" s="14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8">
        <f t="shared" si="2"/>
        <v>178</v>
      </c>
      <c r="B180" s="26" t="s">
        <v>121</v>
      </c>
      <c r="C180" s="14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8">
        <f t="shared" si="2"/>
        <v>179</v>
      </c>
      <c r="B181" s="26" t="s">
        <v>122</v>
      </c>
      <c r="C181" s="14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8">
        <f t="shared" si="2"/>
        <v>180</v>
      </c>
      <c r="B182" s="26" t="s">
        <v>123</v>
      </c>
      <c r="C182" s="14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8">
        <f t="shared" si="2"/>
        <v>181</v>
      </c>
      <c r="B183" s="26" t="s">
        <v>170</v>
      </c>
      <c r="C183" s="14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8">
        <f t="shared" si="2"/>
        <v>182</v>
      </c>
      <c r="B184" s="26" t="s">
        <v>171</v>
      </c>
      <c r="C184" s="14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8">
        <f t="shared" si="2"/>
        <v>183</v>
      </c>
      <c r="B185" s="26" t="s">
        <v>172</v>
      </c>
      <c r="C185" s="14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8">
        <f t="shared" si="2"/>
        <v>184</v>
      </c>
      <c r="B186" s="26" t="s">
        <v>173</v>
      </c>
      <c r="C186" s="14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8">
        <f t="shared" si="2"/>
        <v>185</v>
      </c>
      <c r="B187" s="26" t="s">
        <v>125</v>
      </c>
      <c r="C187" s="14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8">
        <f t="shared" si="2"/>
        <v>186</v>
      </c>
      <c r="B188" s="26" t="s">
        <v>126</v>
      </c>
      <c r="C188" s="14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8">
        <f t="shared" si="2"/>
        <v>187</v>
      </c>
      <c r="B189" s="26" t="s">
        <v>127</v>
      </c>
      <c r="C189" s="14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8">
        <f t="shared" si="2"/>
        <v>188</v>
      </c>
      <c r="B190" s="26" t="s">
        <v>128</v>
      </c>
      <c r="C190" s="14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8">
        <f t="shared" si="2"/>
        <v>189</v>
      </c>
      <c r="B191" s="26" t="s">
        <v>129</v>
      </c>
      <c r="C191" s="14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8">
        <f t="shared" si="2"/>
        <v>190</v>
      </c>
      <c r="B192" s="26" t="s">
        <v>130</v>
      </c>
      <c r="C192" s="14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8">
        <f t="shared" si="2"/>
        <v>191</v>
      </c>
      <c r="B193" s="26" t="s">
        <v>131</v>
      </c>
      <c r="C193" s="14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8">
        <f t="shared" si="2"/>
        <v>192</v>
      </c>
      <c r="B194" s="26" t="s">
        <v>132</v>
      </c>
      <c r="C194" s="14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8">
        <f t="shared" si="2"/>
        <v>193</v>
      </c>
      <c r="B195" s="26" t="s">
        <v>133</v>
      </c>
      <c r="C195" s="14"/>
      <c r="D195" s="32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8">
        <f t="shared" si="2"/>
        <v>194</v>
      </c>
      <c r="B196" s="39" t="s">
        <v>124</v>
      </c>
      <c r="C196" s="14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8">
        <f t="shared" ref="A197:A228" si="3">A196+1</f>
        <v>195</v>
      </c>
      <c r="B197" s="26" t="s">
        <v>134</v>
      </c>
      <c r="C197" s="14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8">
        <f t="shared" si="3"/>
        <v>196</v>
      </c>
      <c r="B198" s="26" t="s">
        <v>135</v>
      </c>
      <c r="C198" s="14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8">
        <f t="shared" si="3"/>
        <v>197</v>
      </c>
      <c r="B199" s="26" t="s">
        <v>136</v>
      </c>
      <c r="C199" s="14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8">
        <f t="shared" si="3"/>
        <v>198</v>
      </c>
      <c r="B200" s="26" t="s">
        <v>137</v>
      </c>
      <c r="C200" s="14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8">
        <f t="shared" si="3"/>
        <v>199</v>
      </c>
      <c r="B201" s="36" t="s">
        <v>138</v>
      </c>
      <c r="C201" s="18" t="s">
        <v>366</v>
      </c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8">
        <f>A203+1</f>
        <v>201</v>
      </c>
      <c r="B202" s="37" t="s">
        <v>139</v>
      </c>
      <c r="C202" s="14" t="s">
        <v>367</v>
      </c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8">
        <f>A201+1</f>
        <v>200</v>
      </c>
      <c r="B203" s="37" t="s">
        <v>141</v>
      </c>
      <c r="C203" s="14" t="s">
        <v>368</v>
      </c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8">
        <f>A202+1</f>
        <v>202</v>
      </c>
      <c r="B204" s="23" t="s">
        <v>140</v>
      </c>
      <c r="C204" s="14" t="s">
        <v>369</v>
      </c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8">
        <f t="shared" si="3"/>
        <v>203</v>
      </c>
      <c r="B205" s="23" t="s">
        <v>142</v>
      </c>
      <c r="C205" s="14" t="s">
        <v>370</v>
      </c>
      <c r="D205" s="32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8">
        <f t="shared" si="3"/>
        <v>204</v>
      </c>
      <c r="B206" s="23" t="s">
        <v>143</v>
      </c>
      <c r="C206" s="50" t="s">
        <v>371</v>
      </c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8">
        <f t="shared" si="3"/>
        <v>205</v>
      </c>
      <c r="B207" s="23" t="s">
        <v>144</v>
      </c>
      <c r="C207" s="14"/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8">
        <f t="shared" si="3"/>
        <v>206</v>
      </c>
      <c r="B208" s="23" t="s">
        <v>145</v>
      </c>
      <c r="C208" s="14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8">
        <f t="shared" si="3"/>
        <v>207</v>
      </c>
      <c r="B209" s="37" t="s">
        <v>146</v>
      </c>
      <c r="C209" s="50" t="s">
        <v>372</v>
      </c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8">
        <f t="shared" si="3"/>
        <v>208</v>
      </c>
      <c r="B210" s="23" t="s">
        <v>147</v>
      </c>
      <c r="C210" s="14"/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8">
        <f t="shared" si="3"/>
        <v>209</v>
      </c>
      <c r="B211" s="23" t="s">
        <v>148</v>
      </c>
      <c r="C211" s="14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8">
        <f t="shared" si="3"/>
        <v>210</v>
      </c>
      <c r="B212" s="23" t="s">
        <v>149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8">
        <f t="shared" si="3"/>
        <v>211</v>
      </c>
      <c r="B213" s="23" t="s">
        <v>150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8">
        <f t="shared" si="3"/>
        <v>212</v>
      </c>
      <c r="B214" s="36" t="s">
        <v>309</v>
      </c>
      <c r="C214" s="58" t="s">
        <v>397</v>
      </c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8">
        <f>A216+1</f>
        <v>214</v>
      </c>
      <c r="B215" s="37" t="s">
        <v>310</v>
      </c>
      <c r="C215" s="14" t="s">
        <v>373</v>
      </c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8">
        <f>A214+1</f>
        <v>213</v>
      </c>
      <c r="B216" s="37" t="s">
        <v>311</v>
      </c>
      <c r="C216" s="50" t="s">
        <v>398</v>
      </c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8">
        <f>A215+1</f>
        <v>215</v>
      </c>
      <c r="B217" s="23" t="s">
        <v>312</v>
      </c>
      <c r="C217" s="50" t="s">
        <v>369</v>
      </c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8">
        <f t="shared" si="3"/>
        <v>216</v>
      </c>
      <c r="B218" s="23" t="s">
        <v>313</v>
      </c>
      <c r="C218" s="50" t="s">
        <v>371</v>
      </c>
      <c r="D218" s="32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8">
        <f t="shared" si="3"/>
        <v>217</v>
      </c>
      <c r="B219" s="23" t="s">
        <v>314</v>
      </c>
      <c r="C219" s="14"/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42" x14ac:dyDescent="0.15">
      <c r="A220" s="28">
        <f t="shared" si="3"/>
        <v>218</v>
      </c>
      <c r="B220" s="23" t="s">
        <v>315</v>
      </c>
      <c r="C220" s="14" t="s">
        <v>390</v>
      </c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8">
        <f t="shared" si="3"/>
        <v>219</v>
      </c>
      <c r="B221" s="23" t="s">
        <v>316</v>
      </c>
      <c r="C221" s="14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8">
        <f t="shared" si="3"/>
        <v>220</v>
      </c>
      <c r="B222" s="37" t="s">
        <v>317</v>
      </c>
      <c r="C222" s="50" t="s">
        <v>374</v>
      </c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8">
        <f t="shared" si="3"/>
        <v>221</v>
      </c>
      <c r="B223" s="23" t="s">
        <v>318</v>
      </c>
      <c r="C223" s="14"/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8">
        <f t="shared" si="3"/>
        <v>222</v>
      </c>
      <c r="B224" s="23" t="s">
        <v>319</v>
      </c>
      <c r="C224" s="14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8">
        <f t="shared" si="3"/>
        <v>223</v>
      </c>
      <c r="B225" s="23" t="s">
        <v>320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28">
        <f t="shared" si="3"/>
        <v>224</v>
      </c>
      <c r="B226" s="23" t="s">
        <v>321</v>
      </c>
      <c r="D226" s="5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4" x14ac:dyDescent="0.15">
      <c r="A227" s="28">
        <f>A226+1</f>
        <v>225</v>
      </c>
      <c r="B227" s="33" t="s">
        <v>306</v>
      </c>
      <c r="C227" s="34"/>
      <c r="D227" s="6" t="s">
        <v>287</v>
      </c>
    </row>
    <row r="228" spans="1:18" ht="14" x14ac:dyDescent="0.15">
      <c r="A228" s="28">
        <f t="shared" si="3"/>
        <v>226</v>
      </c>
      <c r="B228" s="25" t="s">
        <v>307</v>
      </c>
      <c r="C228" s="11"/>
      <c r="D228" s="7" t="s">
        <v>288</v>
      </c>
    </row>
  </sheetData>
  <mergeCells count="1">
    <mergeCell ref="A1:D1"/>
  </mergeCells>
  <pageMargins left="0.7" right="0.7" top="0.75" bottom="0.75" header="0.3" footer="0.3"/>
  <pageSetup paperSize="9" scale="70" orientation="landscape" horizontalDpi="1200" verticalDpi="1200" r:id="rId1"/>
  <ignoredErrors>
    <ignoredError sqref="D33:D37 D42 D75 D227:D228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Andrew Collins</cp:lastModifiedBy>
  <cp:lastPrinted>2014-11-21T20:55:59Z</cp:lastPrinted>
  <dcterms:created xsi:type="dcterms:W3CDTF">2014-03-14T14:21:15Z</dcterms:created>
  <dcterms:modified xsi:type="dcterms:W3CDTF">2020-01-14T21:58:40Z</dcterms:modified>
</cp:coreProperties>
</file>